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02\"/>
    </mc:Choice>
  </mc:AlternateContent>
  <xr:revisionPtr revIDLastSave="0" documentId="13_ncr:1_{3E00A9BD-88FD-4EFF-90F8-C238F3A475CB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2.1" sheetId="14" r:id="rId1"/>
    <sheet name="2.2 " sheetId="12" r:id="rId2"/>
    <sheet name="2.3" sheetId="13" r:id="rId3"/>
    <sheet name="2.4" sheetId="18" r:id="rId4"/>
    <sheet name="2.5" sheetId="19" r:id="rId5"/>
    <sheet name="2.6" sheetId="20" r:id="rId6"/>
  </sheets>
  <externalReferences>
    <externalReference r:id="rId7"/>
  </externalReferences>
  <definedNames>
    <definedName name="\A" localSheetId="3">#REF!</definedName>
    <definedName name="\A" localSheetId="4">#REF!</definedName>
    <definedName name="\A" localSheetId="5">#REF!</definedName>
    <definedName name="\A">#REF!</definedName>
    <definedName name="\G" localSheetId="3">#REF!</definedName>
    <definedName name="\G" localSheetId="4">#REF!</definedName>
    <definedName name="\G" localSheetId="5">#REF!</definedName>
    <definedName name="\G">#REF!</definedName>
    <definedName name="_xlnm._FilterDatabase" localSheetId="2" hidden="1">'2.3'!$A$5:$H$63</definedName>
    <definedName name="_xlnm.Print_Area" localSheetId="0">'2.1'!$A$1:$O$58</definedName>
    <definedName name="_xlnm.Print_Area" localSheetId="1">'2.2 '!$A$1:$O$60</definedName>
    <definedName name="_xlnm.Print_Area" localSheetId="2">'2.3'!$A$1:$I$72</definedName>
    <definedName name="_xlnm.Print_Area" localSheetId="3">'2.4'!$A$1:$AH$84</definedName>
    <definedName name="_xlnm.Print_Area" localSheetId="4">'2.5'!$A$1:$M$84</definedName>
    <definedName name="_xlnm.Print_Area" localSheetId="5">'2.6'!$A$1:$P$94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9" l="1"/>
  <c r="K20" i="19"/>
  <c r="J20" i="19"/>
  <c r="I20" i="19"/>
  <c r="H20" i="19"/>
  <c r="G20" i="19"/>
  <c r="F20" i="19"/>
  <c r="E20" i="19"/>
  <c r="D20" i="19"/>
  <c r="C20" i="19"/>
  <c r="B20" i="19"/>
  <c r="AG7" i="18" l="1"/>
  <c r="AH5" i="18"/>
  <c r="AE7" i="18"/>
  <c r="AC7" i="18"/>
  <c r="AA7" i="18"/>
  <c r="Y7" i="18"/>
  <c r="W7" i="18"/>
  <c r="U7" i="18"/>
  <c r="S7" i="18"/>
  <c r="Q7" i="18"/>
  <c r="O7" i="18"/>
  <c r="AD6" i="18"/>
  <c r="AF6" i="18" s="1"/>
  <c r="AH6" i="18" s="1"/>
  <c r="AC6" i="18"/>
  <c r="AE6" i="18" s="1"/>
  <c r="AG6" i="18" s="1"/>
  <c r="AD5" i="18"/>
  <c r="AF5" i="18" s="1"/>
</calcChain>
</file>

<file path=xl/sharedStrings.xml><?xml version="1.0" encoding="utf-8"?>
<sst xmlns="http://schemas.openxmlformats.org/spreadsheetml/2006/main" count="363" uniqueCount="150">
  <si>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</si>
  <si>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</si>
  <si>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</si>
  <si>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</si>
  <si>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</si>
  <si>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</si>
  <si>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</si>
  <si>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</si>
  <si>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</si>
  <si>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Octub.</t>
  </si>
  <si>
    <t>Nov.</t>
  </si>
  <si>
    <t>Dic.</t>
  </si>
  <si>
    <t>Media</t>
  </si>
  <si>
    <t>Cuenca</t>
  </si>
  <si>
    <t>Estaciones meteorológicas</t>
  </si>
  <si>
    <t>Suma</t>
  </si>
  <si>
    <t>Total año</t>
  </si>
  <si>
    <t>Máxima absoluta</t>
  </si>
  <si>
    <t>Mínima absoluta</t>
  </si>
  <si>
    <t>Nº de días con temperatura igual o inferior a 0º</t>
  </si>
  <si>
    <t>Fuente de información: Agencia Estatal de Meteorología (AEMET)</t>
  </si>
  <si>
    <t>CLIMATOLOGÍA E HIDROLOGÍA</t>
  </si>
  <si>
    <t>2.1. Precipitación anual y mensuales medias durante el período 1981/2010 (milímetros)</t>
  </si>
  <si>
    <t xml:space="preserve">A Coruña                                         </t>
  </si>
  <si>
    <t xml:space="preserve">Pontevedra (Aeropuerto de Vigo)                                  </t>
  </si>
  <si>
    <t xml:space="preserve">Lugo (Aeródromo de  Rozas)                                   </t>
  </si>
  <si>
    <t xml:space="preserve">Ourense                                          </t>
  </si>
  <si>
    <t xml:space="preserve">Oviedo                                           </t>
  </si>
  <si>
    <t xml:space="preserve">Santander (Aeropuerto de Parayas)                              </t>
  </si>
  <si>
    <t xml:space="preserve">Bilbao (Aeropuerto)                                </t>
  </si>
  <si>
    <t xml:space="preserve">San Sebastian (Igueldo)                            </t>
  </si>
  <si>
    <t xml:space="preserve">Vitoria (Foronda-Txokiza)                                  </t>
  </si>
  <si>
    <t xml:space="preserve">Pamplona (Aeropuerto de Noaín)                               </t>
  </si>
  <si>
    <t xml:space="preserve">Logroño (Aeropuerto de Agoncillo)                               </t>
  </si>
  <si>
    <t xml:space="preserve">León (Aeropuerto de Virgen del Camino)                                </t>
  </si>
  <si>
    <t xml:space="preserve">Burgos (Aeropuerto de Villafría)                                </t>
  </si>
  <si>
    <t xml:space="preserve">Soria                                             </t>
  </si>
  <si>
    <t xml:space="preserve">Valladolid                                        </t>
  </si>
  <si>
    <t xml:space="preserve">Zamora                                            </t>
  </si>
  <si>
    <t xml:space="preserve">Salamanca (Aeropuerto de Matacán)                             </t>
  </si>
  <si>
    <t xml:space="preserve">Ávila                                            </t>
  </si>
  <si>
    <t>Palencia (Autilla del Pino)</t>
  </si>
  <si>
    <t>-</t>
  </si>
  <si>
    <t xml:space="preserve">Segovia                                           </t>
  </si>
  <si>
    <t xml:space="preserve">Madrid (Retiro)                                         </t>
  </si>
  <si>
    <t>Guadalajara (El Serranillo)</t>
  </si>
  <si>
    <t>Toledo</t>
  </si>
  <si>
    <t>Albacete (Base Aérea de Los Llanos)</t>
  </si>
  <si>
    <t xml:space="preserve">Ciudad Real </t>
  </si>
  <si>
    <t xml:space="preserve">Cáceres                                          </t>
  </si>
  <si>
    <t>Badajoz (Base Aérea de Talavera)</t>
  </si>
  <si>
    <t>Sevilla (Aeropuerto de San Pablo)</t>
  </si>
  <si>
    <t>Huelva (Ronda este)</t>
  </si>
  <si>
    <t xml:space="preserve">Cádiz (Aeropuerto de Jerez de la Frontera)                  </t>
  </si>
  <si>
    <t>Córdoba (Aeropuerto)</t>
  </si>
  <si>
    <t xml:space="preserve">Jaén                                              </t>
  </si>
  <si>
    <t>Granada (Base Aérea)</t>
  </si>
  <si>
    <t>Málaga (Aeropuerto)</t>
  </si>
  <si>
    <t>Almería (Aeropuerto)</t>
  </si>
  <si>
    <t>Murcia</t>
  </si>
  <si>
    <t xml:space="preserve">Alicante/Alacant                                 </t>
  </si>
  <si>
    <t>Valencia</t>
  </si>
  <si>
    <t xml:space="preserve">Castellón de la Plana (Almazora)                  </t>
  </si>
  <si>
    <t xml:space="preserve">Palma de Mallorca (Puerto)                        </t>
  </si>
  <si>
    <t>Barcelona (Aeropuerto de El Prat)</t>
  </si>
  <si>
    <t>Girona (Aeropuerto de Costa Brava)</t>
  </si>
  <si>
    <t xml:space="preserve">Lleida                                           </t>
  </si>
  <si>
    <t>Tarragona (Tortosa-Observatorio del Ebro)</t>
  </si>
  <si>
    <t>Zaragoza (Aeropuerto)</t>
  </si>
  <si>
    <t>Huesca (Pirineos)</t>
  </si>
  <si>
    <t>Teruel</t>
  </si>
  <si>
    <t>S. C. de Tenerife</t>
  </si>
  <si>
    <t>Gran Canaria ( Aeropuerto de Gando)</t>
  </si>
  <si>
    <t>Ceuta</t>
  </si>
  <si>
    <t>Melilla</t>
  </si>
  <si>
    <t>Fuente de información: Agencia Estatal de Meterología (AEMET)</t>
  </si>
  <si>
    <t xml:space="preserve"> Período histórico 1981/2010</t>
  </si>
  <si>
    <t xml:space="preserve"> Media período </t>
  </si>
  <si>
    <t>1981/2010</t>
  </si>
  <si>
    <t>Mm</t>
  </si>
  <si>
    <t>Norte y Noroeste</t>
  </si>
  <si>
    <t>Duero</t>
  </si>
  <si>
    <t xml:space="preserve">Tajo </t>
  </si>
  <si>
    <t xml:space="preserve">Guadiana </t>
  </si>
  <si>
    <t xml:space="preserve">Guadalquivir </t>
  </si>
  <si>
    <t xml:space="preserve">Sur </t>
  </si>
  <si>
    <t xml:space="preserve">Segura </t>
  </si>
  <si>
    <t xml:space="preserve">Júcar </t>
  </si>
  <si>
    <t xml:space="preserve">Ebro </t>
  </si>
  <si>
    <t>Cuencas internas de Cataluña</t>
  </si>
  <si>
    <t xml:space="preserve">TOTAL </t>
  </si>
  <si>
    <t xml:space="preserve"> Fuente de información: Agencia Estatal de Meteorología (AEMET)</t>
  </si>
  <si>
    <t xml:space="preserve">                                                    </t>
  </si>
  <si>
    <t>Cuencas/Meses</t>
  </si>
  <si>
    <t>Tajo</t>
  </si>
  <si>
    <t>Guadiana</t>
  </si>
  <si>
    <t>Guadalquivir</t>
  </si>
  <si>
    <t>Sur</t>
  </si>
  <si>
    <t>Segura</t>
  </si>
  <si>
    <t>Júcar</t>
  </si>
  <si>
    <t>Ebro</t>
  </si>
  <si>
    <t>Cuencas internas</t>
  </si>
  <si>
    <t>de Cataluña</t>
  </si>
  <si>
    <t>PENINSULAR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</si>
  <si>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</si>
  <si>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</si>
  <si>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</si>
  <si>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</si>
  <si>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</si>
  <si>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</si>
  <si>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</si>
  <si>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</si>
  <si>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</si>
  <si>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</si>
  <si>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</si>
  <si>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</si>
  <si>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</si>
  <si>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 xml:space="preserve">         Fuente de información: Agencia Estatal de Meteorología (AEMET)</t>
  </si>
  <si>
    <t xml:space="preserve">Guadalajara </t>
  </si>
  <si>
    <t>(*) Guadalajara (El Serranillo) dejó de funcionar en 2015, los datos del período histórico 1981-2010 corresponden a esta estación.</t>
  </si>
  <si>
    <r>
      <t>2.4. Serie histórica de la precipitación media (milímetros) y total (millones de m</t>
    </r>
    <r>
      <rPr>
        <vertAlign val="superscript"/>
        <sz val="11"/>
        <rFont val="KlinicSlab-Book"/>
      </rPr>
      <t>3</t>
    </r>
    <r>
      <rPr>
        <sz val="11"/>
        <rFont val="KlinicSlab-Book"/>
      </rPr>
      <t>) según cuencas hidrográficas de la España Peninsular</t>
    </r>
  </si>
  <si>
    <r>
      <t>Superficie (Km</t>
    </r>
    <r>
      <rPr>
        <b/>
        <vertAlign val="superscript"/>
        <sz val="10"/>
        <rFont val="Ubuntu"/>
        <family val="2"/>
      </rPr>
      <t>2</t>
    </r>
    <r>
      <rPr>
        <b/>
        <sz val="10"/>
        <rFont val="Ubuntu"/>
        <family val="2"/>
      </rPr>
      <t>)</t>
    </r>
  </si>
  <si>
    <r>
      <t>mill.m</t>
    </r>
    <r>
      <rPr>
        <b/>
        <vertAlign val="superscript"/>
        <sz val="10"/>
        <rFont val="Ubuntu"/>
        <family val="2"/>
      </rPr>
      <t>3</t>
    </r>
  </si>
  <si>
    <t>2.5. Precipitaciones según cuencas hidrográficas y meses, 2022 (Media en litros por metro cuadrado)</t>
  </si>
  <si>
    <t>2.2. Precipitaciones mensuales, 2022 (milímetros)</t>
  </si>
  <si>
    <t>(**) Guadalajara: comenzó a funcionar en 2011. Los datos del año 2022 corresponden a esta estación. Dista 4 Km de Guadalajara (El Serranillo)</t>
  </si>
  <si>
    <t>2.3. Temperaturas máxima, mínima y media, 2022</t>
  </si>
  <si>
    <t>(***) Guadalajara: comenzó a funcionar en 2011. Los datos del año 2022 corresponden a esta estación. Dista 4 Km de Guadalajara (El Serranillo)</t>
  </si>
  <si>
    <t>(*) Ourense: Calculado con los datos de 9 meses. Sin datos los meses de septiembre, octubre y noviembre.</t>
  </si>
  <si>
    <t>2.6. Serie histórica de la capacidad y el volumen de agua embalsada según cuencas hidrográficas y total nacional.</t>
  </si>
  <si>
    <t>Cifras registradas al final de cada año (millones de metros cúbicos) (1) (2)</t>
  </si>
  <si>
    <t>2023 (P)</t>
  </si>
  <si>
    <t>Capacidad</t>
  </si>
  <si>
    <t>Volumen fin de año</t>
  </si>
  <si>
    <t>Galicia Costa</t>
  </si>
  <si>
    <t>Miño - Sil</t>
  </si>
  <si>
    <t>Cantábrico</t>
  </si>
  <si>
    <t>Cantábrico Oriental</t>
  </si>
  <si>
    <t>Cantábrico Occidental</t>
  </si>
  <si>
    <t>Cuencas Internas del País Vasco</t>
  </si>
  <si>
    <t xml:space="preserve">Duero </t>
  </si>
  <si>
    <t>Cuenca Atlántica Andaluza</t>
  </si>
  <si>
    <t>Tinto, Odiel y Piedras</t>
  </si>
  <si>
    <t>Guadalete- Barbate</t>
  </si>
  <si>
    <t>Cuenca Mediterránea Andaluza</t>
  </si>
  <si>
    <t>Fuente: Dirección General del Agua del MITECO. Nº 1 (2024) Boletín hidrológico semanal.</t>
  </si>
  <si>
    <r>
      <t xml:space="preserve">(1) </t>
    </r>
    <r>
      <rPr>
        <sz val="10"/>
        <rFont val="Ubuntu"/>
        <family val="2"/>
      </rPr>
      <t>R.D. 125/2007 por el que se fija el ámbito territorial de las demarcaciones hidrográficas</t>
    </r>
  </si>
  <si>
    <r>
      <t xml:space="preserve">(2) </t>
    </r>
    <r>
      <rPr>
        <sz val="10"/>
        <rFont val="Ubuntu"/>
        <family val="2"/>
      </rPr>
      <t>R.D. 266/2008 por el que se modifica la Conferencia Hidrográfica del Norte y se divide en la Confederación Hidrográfica del Miño-Sil y en la Confederación Hidrográfica del Cantábrico</t>
    </r>
  </si>
  <si>
    <t xml:space="preserve">(P)  Datos Provisionales a 31 de diciembre de 2023. </t>
  </si>
  <si>
    <t>Datos provisionales sujetos a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</si>
</sst>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_;\–#,##0__;0__;@__"/>
    <numFmt numFmtId="165" formatCode="0.00E+00_)"/>
    <numFmt numFmtId="166" formatCode="0.0"/>
    <numFmt numFmtId="167" formatCode="#,##0.0"/>
    <numFmt numFmtId="168" formatCode="#,##0.0__;\–#,##0.0__;0.0__;@__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25"/>
      <name val="Arial"/>
      <family val="2"/>
    </font>
    <font>
      <b/>
      <sz val="14"/>
      <name val="KlinicSlab-Book"/>
    </font>
    <font>
      <sz val="10"/>
      <name val="KlinicSlab-Book"/>
    </font>
    <font>
      <b/>
      <sz val="10"/>
      <name val="KlinicSlab-Book"/>
    </font>
    <font>
      <sz val="10"/>
      <name val="Ubuntu"/>
      <family val="2"/>
    </font>
    <font>
      <b/>
      <sz val="10"/>
      <name val="Ubuntu"/>
      <family val="2"/>
    </font>
    <font>
      <sz val="9"/>
      <name val="Ubuntu"/>
      <family val="2"/>
    </font>
    <font>
      <sz val="12"/>
      <color theme="1"/>
      <name val="KlinicSlab-Book"/>
    </font>
    <font>
      <sz val="14"/>
      <name val="KlinicSlab-Book"/>
    </font>
    <font>
      <vertAlign val="superscript"/>
      <sz val="11"/>
      <name val="KlinicSlab-Book"/>
    </font>
    <font>
      <sz val="11"/>
      <name val="KlinicSlab-Book"/>
    </font>
    <font>
      <b/>
      <sz val="9"/>
      <name val="Ubuntu"/>
      <family val="2"/>
    </font>
    <font>
      <b/>
      <sz val="9"/>
      <color theme="1"/>
      <name val="Ubuntu"/>
      <family val="2"/>
    </font>
    <font>
      <b/>
      <vertAlign val="superscript"/>
      <sz val="10"/>
      <name val="Ubuntu"/>
      <family val="2"/>
    </font>
    <font>
      <sz val="12"/>
      <name val="KlinicSlab-Book"/>
    </font>
    <font>
      <vertAlign val="superscript"/>
      <sz val="10"/>
      <name val="Ubuntu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/>
      <bottom style="medium">
        <color rgb="FFB9D137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  <border>
      <left/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/>
      <top style="medium">
        <color rgb="FFB9D137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/>
      <top/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/>
      <right style="thin">
        <color rgb="FFDAE596"/>
      </right>
      <top style="medium">
        <color theme="0"/>
      </top>
      <bottom/>
      <diagonal/>
    </border>
    <border>
      <left style="thin">
        <color rgb="FFDAE596"/>
      </left>
      <right style="thin">
        <color rgb="FFDAE596"/>
      </right>
      <top style="medium">
        <color theme="0"/>
      </top>
      <bottom/>
      <diagonal/>
    </border>
    <border>
      <left style="thin">
        <color rgb="FFDAE596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</cellStyleXfs>
  <cellXfs count="181">
    <xf numFmtId="0" fontId="0" fillId="0" borderId="0" xfId="0"/>
    <xf numFmtId="0" fontId="4" fillId="0" borderId="0" xfId="1" applyFont="1"/>
    <xf numFmtId="0" fontId="4" fillId="0" borderId="0" xfId="2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7" fillId="2" borderId="0" xfId="0" applyFont="1" applyFill="1"/>
    <xf numFmtId="0" fontId="0" fillId="2" borderId="0" xfId="0" applyFill="1"/>
    <xf numFmtId="0" fontId="4" fillId="2" borderId="0" xfId="3" applyFont="1" applyFill="1"/>
    <xf numFmtId="0" fontId="3" fillId="2" borderId="0" xfId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 applyAlignment="1">
      <alignment wrapText="1"/>
    </xf>
    <xf numFmtId="164" fontId="4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/>
    </xf>
    <xf numFmtId="0" fontId="3" fillId="2" borderId="0" xfId="0" applyFont="1" applyFill="1"/>
    <xf numFmtId="0" fontId="4" fillId="2" borderId="0" xfId="6" applyFont="1" applyFill="1"/>
    <xf numFmtId="0" fontId="4" fillId="2" borderId="0" xfId="5" applyFill="1"/>
    <xf numFmtId="0" fontId="4" fillId="0" borderId="0" xfId="5"/>
    <xf numFmtId="0" fontId="3" fillId="2" borderId="0" xfId="5" applyFont="1" applyFill="1"/>
    <xf numFmtId="0" fontId="4" fillId="2" borderId="0" xfId="5" applyFill="1" applyAlignment="1">
      <alignment wrapText="1"/>
    </xf>
    <xf numFmtId="0" fontId="4" fillId="2" borderId="0" xfId="5" quotePrefix="1" applyFill="1"/>
    <xf numFmtId="0" fontId="4" fillId="2" borderId="0" xfId="5" applyFill="1" applyAlignment="1">
      <alignment horizontal="left" indent="1"/>
    </xf>
    <xf numFmtId="0" fontId="4" fillId="0" borderId="0" xfId="5" applyAlignment="1">
      <alignment horizontal="left" indent="1"/>
    </xf>
    <xf numFmtId="0" fontId="10" fillId="0" borderId="0" xfId="1" applyFont="1"/>
    <xf numFmtId="0" fontId="9" fillId="0" borderId="0" xfId="1" applyFont="1" applyAlignment="1">
      <alignment horizontal="center"/>
    </xf>
    <xf numFmtId="0" fontId="10" fillId="0" borderId="0" xfId="2" applyFont="1"/>
    <xf numFmtId="0" fontId="11" fillId="2" borderId="0" xfId="1" applyFont="1" applyFill="1" applyAlignment="1">
      <alignment horizontal="center"/>
    </xf>
    <xf numFmtId="0" fontId="10" fillId="2" borderId="0" xfId="6" applyFont="1" applyFill="1"/>
    <xf numFmtId="0" fontId="12" fillId="0" borderId="0" xfId="5" applyFont="1"/>
    <xf numFmtId="0" fontId="12" fillId="2" borderId="0" xfId="6" applyFont="1" applyFill="1"/>
    <xf numFmtId="0" fontId="12" fillId="2" borderId="0" xfId="5" applyFont="1" applyFill="1"/>
    <xf numFmtId="164" fontId="12" fillId="0" borderId="0" xfId="5" applyNumberFormat="1" applyFont="1" applyAlignment="1">
      <alignment horizontal="left" indent="1"/>
    </xf>
    <xf numFmtId="164" fontId="12" fillId="2" borderId="0" xfId="5" applyNumberFormat="1" applyFont="1" applyFill="1" applyAlignment="1">
      <alignment horizontal="left" indent="1"/>
    </xf>
    <xf numFmtId="0" fontId="12" fillId="0" borderId="0" xfId="5" applyFont="1" applyAlignment="1">
      <alignment horizontal="left" indent="1"/>
    </xf>
    <xf numFmtId="164" fontId="12" fillId="0" borderId="0" xfId="5" applyNumberFormat="1" applyFont="1" applyAlignment="1">
      <alignment horizontal="right"/>
    </xf>
    <xf numFmtId="0" fontId="12" fillId="0" borderId="0" xfId="1" applyFont="1"/>
    <xf numFmtId="3" fontId="12" fillId="2" borderId="0" xfId="5" applyNumberFormat="1" applyFont="1" applyFill="1"/>
    <xf numFmtId="0" fontId="12" fillId="2" borderId="0" xfId="5" quotePrefix="1" applyFont="1" applyFill="1"/>
    <xf numFmtId="0" fontId="12" fillId="2" borderId="0" xfId="0" applyFont="1" applyFill="1"/>
    <xf numFmtId="164" fontId="12" fillId="0" borderId="0" xfId="0" applyNumberFormat="1" applyFont="1"/>
    <xf numFmtId="3" fontId="12" fillId="2" borderId="0" xfId="6" applyNumberFormat="1" applyFont="1" applyFill="1"/>
    <xf numFmtId="0" fontId="12" fillId="0" borderId="0" xfId="0" applyFont="1"/>
    <xf numFmtId="0" fontId="12" fillId="2" borderId="0" xfId="3" applyFont="1" applyFill="1"/>
    <xf numFmtId="0" fontId="4" fillId="0" borderId="3" xfId="1" applyFont="1" applyBorder="1"/>
    <xf numFmtId="0" fontId="14" fillId="0" borderId="0" xfId="1" applyFont="1"/>
    <xf numFmtId="0" fontId="14" fillId="0" borderId="0" xfId="0" applyFont="1"/>
    <xf numFmtId="0" fontId="14" fillId="0" borderId="0" xfId="2" applyFont="1"/>
    <xf numFmtId="0" fontId="7" fillId="2" borderId="0" xfId="3" applyFont="1" applyFill="1"/>
    <xf numFmtId="0" fontId="14" fillId="0" borderId="0" xfId="0" applyFont="1" applyAlignment="1">
      <alignment horizontal="left"/>
    </xf>
    <xf numFmtId="0" fontId="14" fillId="2" borderId="0" xfId="3" applyFont="1" applyFill="1"/>
    <xf numFmtId="0" fontId="14" fillId="2" borderId="0" xfId="0" applyFont="1" applyFill="1"/>
    <xf numFmtId="0" fontId="19" fillId="3" borderId="13" xfId="6" applyFont="1" applyFill="1" applyBorder="1" applyAlignment="1">
      <alignment horizontal="left"/>
    </xf>
    <xf numFmtId="164" fontId="19" fillId="3" borderId="14" xfId="0" applyNumberFormat="1" applyFont="1" applyFill="1" applyBorder="1" applyAlignment="1">
      <alignment horizontal="right"/>
    </xf>
    <xf numFmtId="164" fontId="19" fillId="3" borderId="15" xfId="0" applyNumberFormat="1" applyFont="1" applyFill="1" applyBorder="1" applyAlignment="1">
      <alignment horizontal="right"/>
    </xf>
    <xf numFmtId="0" fontId="4" fillId="2" borderId="0" xfId="6" applyFont="1" applyFill="1" applyAlignment="1">
      <alignment horizontal="center"/>
    </xf>
    <xf numFmtId="0" fontId="19" fillId="3" borderId="13" xfId="6" applyFont="1" applyFill="1" applyBorder="1" applyAlignment="1">
      <alignment horizontal="left" indent="3"/>
    </xf>
    <xf numFmtId="0" fontId="19" fillId="3" borderId="14" xfId="5" applyFont="1" applyFill="1" applyBorder="1" applyAlignment="1">
      <alignment horizontal="right" vertical="center" indent="1"/>
    </xf>
    <xf numFmtId="0" fontId="14" fillId="4" borderId="23" xfId="7" applyFont="1" applyFill="1" applyBorder="1"/>
    <xf numFmtId="0" fontId="14" fillId="4" borderId="26" xfId="7" applyFont="1" applyFill="1" applyBorder="1"/>
    <xf numFmtId="0" fontId="14" fillId="4" borderId="29" xfId="7" applyFont="1" applyFill="1" applyBorder="1"/>
    <xf numFmtId="0" fontId="20" fillId="3" borderId="2" xfId="0" applyFont="1" applyFill="1" applyBorder="1" applyAlignment="1">
      <alignment horizontal="center" vertical="center"/>
    </xf>
    <xf numFmtId="0" fontId="14" fillId="0" borderId="26" xfId="0" applyFont="1" applyBorder="1"/>
    <xf numFmtId="0" fontId="14" fillId="0" borderId="29" xfId="0" applyFont="1" applyBorder="1"/>
    <xf numFmtId="165" fontId="13" fillId="3" borderId="10" xfId="6" applyNumberFormat="1" applyFont="1" applyFill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4" fillId="2" borderId="32" xfId="6" applyFont="1" applyFill="1" applyBorder="1"/>
    <xf numFmtId="164" fontId="14" fillId="2" borderId="33" xfId="0" applyNumberFormat="1" applyFont="1" applyFill="1" applyBorder="1" applyAlignment="1">
      <alignment horizontal="right"/>
    </xf>
    <xf numFmtId="164" fontId="14" fillId="2" borderId="34" xfId="0" applyNumberFormat="1" applyFont="1" applyFill="1" applyBorder="1" applyAlignment="1">
      <alignment horizontal="right"/>
    </xf>
    <xf numFmtId="0" fontId="14" fillId="2" borderId="26" xfId="6" applyFont="1" applyFill="1" applyBorder="1"/>
    <xf numFmtId="164" fontId="14" fillId="2" borderId="27" xfId="0" applyNumberFormat="1" applyFont="1" applyFill="1" applyBorder="1" applyAlignment="1">
      <alignment horizontal="right"/>
    </xf>
    <xf numFmtId="164" fontId="14" fillId="0" borderId="27" xfId="0" applyNumberFormat="1" applyFont="1" applyBorder="1" applyAlignment="1">
      <alignment horizontal="right"/>
    </xf>
    <xf numFmtId="164" fontId="14" fillId="2" borderId="28" xfId="0" applyNumberFormat="1" applyFont="1" applyFill="1" applyBorder="1" applyAlignment="1">
      <alignment horizontal="right"/>
    </xf>
    <xf numFmtId="0" fontId="14" fillId="2" borderId="29" xfId="6" applyFont="1" applyFill="1" applyBorder="1"/>
    <xf numFmtId="164" fontId="14" fillId="2" borderId="30" xfId="0" applyNumberFormat="1" applyFont="1" applyFill="1" applyBorder="1" applyAlignment="1">
      <alignment horizontal="right"/>
    </xf>
    <xf numFmtId="164" fontId="14" fillId="2" borderId="31" xfId="0" applyNumberFormat="1" applyFont="1" applyFill="1" applyBorder="1" applyAlignment="1">
      <alignment horizontal="right"/>
    </xf>
    <xf numFmtId="0" fontId="14" fillId="2" borderId="23" xfId="6" applyFont="1" applyFill="1" applyBorder="1" applyAlignment="1">
      <alignment horizontal="left" indent="1"/>
    </xf>
    <xf numFmtId="0" fontId="14" fillId="0" borderId="24" xfId="0" applyFont="1" applyBorder="1" applyAlignment="1">
      <alignment horizontal="right" indent="1"/>
    </xf>
    <xf numFmtId="166" fontId="14" fillId="2" borderId="25" xfId="5" applyNumberFormat="1" applyFont="1" applyFill="1" applyBorder="1" applyAlignment="1">
      <alignment horizontal="right" indent="1"/>
    </xf>
    <xf numFmtId="0" fontId="14" fillId="2" borderId="26" xfId="6" applyFont="1" applyFill="1" applyBorder="1" applyAlignment="1">
      <alignment horizontal="left" indent="1"/>
    </xf>
    <xf numFmtId="0" fontId="14" fillId="0" borderId="27" xfId="0" applyFont="1" applyBorder="1" applyAlignment="1">
      <alignment horizontal="right" indent="1"/>
    </xf>
    <xf numFmtId="166" fontId="14" fillId="2" borderId="28" xfId="5" applyNumberFormat="1" applyFont="1" applyFill="1" applyBorder="1" applyAlignment="1">
      <alignment horizontal="right" indent="1"/>
    </xf>
    <xf numFmtId="0" fontId="14" fillId="2" borderId="29" xfId="6" applyFont="1" applyFill="1" applyBorder="1" applyAlignment="1">
      <alignment horizontal="left" indent="2"/>
    </xf>
    <xf numFmtId="167" fontId="14" fillId="0" borderId="30" xfId="0" applyNumberFormat="1" applyFont="1" applyBorder="1" applyAlignment="1">
      <alignment horizontal="right"/>
    </xf>
    <xf numFmtId="167" fontId="14" fillId="2" borderId="30" xfId="0" applyNumberFormat="1" applyFont="1" applyFill="1" applyBorder="1" applyAlignment="1">
      <alignment horizontal="right"/>
    </xf>
    <xf numFmtId="167" fontId="14" fillId="2" borderId="31" xfId="0" applyNumberFormat="1" applyFont="1" applyFill="1" applyBorder="1" applyAlignment="1">
      <alignment horizontal="right"/>
    </xf>
    <xf numFmtId="0" fontId="13" fillId="3" borderId="19" xfId="6" applyFont="1" applyFill="1" applyBorder="1" applyAlignment="1">
      <alignment horizontal="center" vertical="center"/>
    </xf>
    <xf numFmtId="0" fontId="13" fillId="3" borderId="20" xfId="6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  <xf numFmtId="168" fontId="14" fillId="4" borderId="24" xfId="0" applyNumberFormat="1" applyFont="1" applyFill="1" applyBorder="1" applyAlignment="1">
      <alignment horizontal="right"/>
    </xf>
    <xf numFmtId="168" fontId="14" fillId="4" borderId="25" xfId="0" applyNumberFormat="1" applyFont="1" applyFill="1" applyBorder="1" applyAlignment="1">
      <alignment horizontal="right"/>
    </xf>
    <xf numFmtId="168" fontId="14" fillId="4" borderId="27" xfId="0" applyNumberFormat="1" applyFont="1" applyFill="1" applyBorder="1" applyAlignment="1">
      <alignment horizontal="right"/>
    </xf>
    <xf numFmtId="168" fontId="14" fillId="4" borderId="28" xfId="0" applyNumberFormat="1" applyFont="1" applyFill="1" applyBorder="1" applyAlignment="1">
      <alignment horizontal="right"/>
    </xf>
    <xf numFmtId="168" fontId="14" fillId="4" borderId="30" xfId="0" applyNumberFormat="1" applyFont="1" applyFill="1" applyBorder="1" applyAlignment="1">
      <alignment horizontal="right"/>
    </xf>
    <xf numFmtId="168" fontId="14" fillId="4" borderId="31" xfId="0" applyNumberFormat="1" applyFont="1" applyFill="1" applyBorder="1" applyAlignment="1">
      <alignment horizontal="right"/>
    </xf>
    <xf numFmtId="168" fontId="14" fillId="4" borderId="24" xfId="0" applyNumberFormat="1" applyFont="1" applyFill="1" applyBorder="1" applyAlignment="1">
      <alignment horizontal="center"/>
    </xf>
    <xf numFmtId="168" fontId="14" fillId="4" borderId="27" xfId="0" applyNumberFormat="1" applyFont="1" applyFill="1" applyBorder="1" applyAlignment="1">
      <alignment horizontal="center"/>
    </xf>
    <xf numFmtId="168" fontId="14" fillId="4" borderId="30" xfId="0" applyNumberFormat="1" applyFont="1" applyFill="1" applyBorder="1" applyAlignment="1">
      <alignment horizontal="center"/>
    </xf>
    <xf numFmtId="164" fontId="14" fillId="4" borderId="24" xfId="0" applyNumberFormat="1" applyFont="1" applyFill="1" applyBorder="1" applyAlignment="1">
      <alignment horizontal="right"/>
    </xf>
    <xf numFmtId="164" fontId="14" fillId="4" borderId="25" xfId="0" applyNumberFormat="1" applyFont="1" applyFill="1" applyBorder="1" applyAlignment="1">
      <alignment horizontal="right"/>
    </xf>
    <xf numFmtId="164" fontId="14" fillId="4" borderId="27" xfId="0" applyNumberFormat="1" applyFont="1" applyFill="1" applyBorder="1" applyAlignment="1">
      <alignment horizontal="right"/>
    </xf>
    <xf numFmtId="164" fontId="14" fillId="4" borderId="28" xfId="0" applyNumberFormat="1" applyFont="1" applyFill="1" applyBorder="1" applyAlignment="1">
      <alignment horizontal="right"/>
    </xf>
    <xf numFmtId="164" fontId="14" fillId="4" borderId="30" xfId="0" applyNumberFormat="1" applyFont="1" applyFill="1" applyBorder="1" applyAlignment="1">
      <alignment horizontal="right"/>
    </xf>
    <xf numFmtId="164" fontId="14" fillId="4" borderId="31" xfId="0" applyNumberFormat="1" applyFont="1" applyFill="1" applyBorder="1" applyAlignment="1">
      <alignment horizontal="right"/>
    </xf>
    <xf numFmtId="37" fontId="12" fillId="2" borderId="0" xfId="6" applyNumberFormat="1" applyFont="1" applyFill="1"/>
    <xf numFmtId="3" fontId="14" fillId="4" borderId="25" xfId="0" applyNumberFormat="1" applyFont="1" applyFill="1" applyBorder="1" applyAlignment="1">
      <alignment horizontal="center"/>
    </xf>
    <xf numFmtId="3" fontId="14" fillId="4" borderId="28" xfId="0" applyNumberFormat="1" applyFont="1" applyFill="1" applyBorder="1" applyAlignment="1">
      <alignment horizontal="center"/>
    </xf>
    <xf numFmtId="3" fontId="14" fillId="4" borderId="31" xfId="0" applyNumberFormat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1" applyFont="1" applyAlignment="1">
      <alignment horizontal="left"/>
    </xf>
    <xf numFmtId="0" fontId="4" fillId="0" borderId="0" xfId="2" applyFont="1" applyAlignment="1">
      <alignment horizontal="left"/>
    </xf>
    <xf numFmtId="0" fontId="14" fillId="0" borderId="0" xfId="2" applyFont="1"/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3" borderId="12" xfId="3" applyFont="1" applyFill="1" applyBorder="1" applyAlignment="1">
      <alignment horizontal="center"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 wrapText="1"/>
    </xf>
    <xf numFmtId="0" fontId="13" fillId="3" borderId="5" xfId="6" applyFont="1" applyFill="1" applyBorder="1" applyAlignment="1">
      <alignment horizontal="center" vertical="center"/>
    </xf>
    <xf numFmtId="0" fontId="13" fillId="3" borderId="6" xfId="6" applyFont="1" applyFill="1" applyBorder="1" applyAlignment="1">
      <alignment horizontal="center" vertical="center"/>
    </xf>
    <xf numFmtId="0" fontId="13" fillId="3" borderId="8" xfId="6" applyFont="1" applyFill="1" applyBorder="1" applyAlignment="1">
      <alignment horizontal="center" vertical="center"/>
    </xf>
    <xf numFmtId="0" fontId="13" fillId="3" borderId="9" xfId="6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0" borderId="0" xfId="2" applyFont="1"/>
    <xf numFmtId="0" fontId="13" fillId="3" borderId="16" xfId="6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3" fillId="3" borderId="18" xfId="6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center" vertical="center" wrapText="1"/>
    </xf>
    <xf numFmtId="0" fontId="13" fillId="3" borderId="8" xfId="6" applyFont="1" applyFill="1" applyBorder="1" applyAlignment="1">
      <alignment horizontal="center" vertical="center" wrapText="1"/>
    </xf>
    <xf numFmtId="0" fontId="13" fillId="3" borderId="10" xfId="6" applyFont="1" applyFill="1" applyBorder="1" applyAlignment="1">
      <alignment horizontal="center" vertical="center" wrapText="1"/>
    </xf>
    <xf numFmtId="0" fontId="13" fillId="3" borderId="5" xfId="0" applyFont="1" applyFill="1" applyBorder="1"/>
    <xf numFmtId="0" fontId="13" fillId="3" borderId="8" xfId="0" applyFont="1" applyFill="1" applyBorder="1"/>
    <xf numFmtId="0" fontId="14" fillId="0" borderId="0" xfId="1" applyFont="1"/>
    <xf numFmtId="0" fontId="13" fillId="3" borderId="21" xfId="6" applyFont="1" applyFill="1" applyBorder="1" applyAlignment="1">
      <alignment horizontal="center" vertical="center"/>
    </xf>
    <xf numFmtId="0" fontId="13" fillId="3" borderId="19" xfId="6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9" xfId="6" applyFont="1" applyFill="1" applyBorder="1" applyAlignment="1">
      <alignment horizontal="center" vertical="center" wrapText="1"/>
    </xf>
    <xf numFmtId="0" fontId="13" fillId="3" borderId="2" xfId="6" applyFont="1" applyFill="1" applyBorder="1" applyAlignment="1">
      <alignment horizontal="center" vertical="center" wrapText="1"/>
    </xf>
    <xf numFmtId="0" fontId="12" fillId="2" borderId="0" xfId="5" applyFont="1" applyFill="1" applyAlignment="1">
      <alignment wrapText="1"/>
    </xf>
    <xf numFmtId="0" fontId="11" fillId="0" borderId="0" xfId="1" applyFont="1" applyAlignment="1">
      <alignment horizontal="center"/>
    </xf>
    <xf numFmtId="0" fontId="10" fillId="0" borderId="0" xfId="5" applyFont="1"/>
    <xf numFmtId="0" fontId="22" fillId="0" borderId="0" xfId="6" applyFont="1" applyAlignment="1">
      <alignment horizontal="center"/>
    </xf>
    <xf numFmtId="0" fontId="4" fillId="0" borderId="0" xfId="6" applyFont="1"/>
    <xf numFmtId="0" fontId="13" fillId="3" borderId="4" xfId="6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horizontal="center" vertical="center"/>
    </xf>
    <xf numFmtId="0" fontId="13" fillId="3" borderId="7" xfId="6" applyFont="1" applyFill="1" applyBorder="1" applyAlignment="1">
      <alignment horizontal="center" vertical="center"/>
    </xf>
    <xf numFmtId="0" fontId="13" fillId="3" borderId="35" xfId="6" applyFont="1" applyFill="1" applyBorder="1" applyAlignment="1">
      <alignment horizontal="center" vertical="center" wrapText="1"/>
    </xf>
    <xf numFmtId="0" fontId="13" fillId="3" borderId="9" xfId="6" applyFont="1" applyFill="1" applyBorder="1" applyAlignment="1">
      <alignment horizontal="center" vertical="center" wrapText="1"/>
    </xf>
    <xf numFmtId="0" fontId="13" fillId="3" borderId="36" xfId="6" applyFont="1" applyFill="1" applyBorder="1" applyAlignment="1">
      <alignment horizontal="center" vertical="center" wrapText="1"/>
    </xf>
    <xf numFmtId="0" fontId="13" fillId="3" borderId="11" xfId="6" applyFont="1" applyFill="1" applyBorder="1" applyAlignment="1">
      <alignment horizontal="center" vertical="center"/>
    </xf>
    <xf numFmtId="0" fontId="13" fillId="3" borderId="1" xfId="6" applyFont="1" applyFill="1" applyBorder="1" applyAlignment="1">
      <alignment horizontal="center" vertical="center" wrapText="1"/>
    </xf>
    <xf numFmtId="0" fontId="13" fillId="3" borderId="12" xfId="6" applyFont="1" applyFill="1" applyBorder="1" applyAlignment="1">
      <alignment horizontal="center" vertical="center" wrapText="1"/>
    </xf>
    <xf numFmtId="0" fontId="12" fillId="0" borderId="23" xfId="6" applyFont="1" applyBorder="1" applyAlignment="1">
      <alignment horizontal="left" indent="1"/>
    </xf>
    <xf numFmtId="164" fontId="12" fillId="2" borderId="24" xfId="5" applyNumberFormat="1" applyFont="1" applyFill="1" applyBorder="1" applyAlignment="1">
      <alignment horizontal="right"/>
    </xf>
    <xf numFmtId="164" fontId="12" fillId="2" borderId="25" xfId="5" applyNumberFormat="1" applyFont="1" applyFill="1" applyBorder="1" applyAlignment="1">
      <alignment horizontal="right"/>
    </xf>
    <xf numFmtId="0" fontId="12" fillId="0" borderId="26" xfId="6" applyFont="1" applyBorder="1" applyAlignment="1">
      <alignment horizontal="left" indent="1"/>
    </xf>
    <xf numFmtId="164" fontId="12" fillId="2" borderId="27" xfId="5" applyNumberFormat="1" applyFont="1" applyFill="1" applyBorder="1" applyAlignment="1">
      <alignment horizontal="right"/>
    </xf>
    <xf numFmtId="164" fontId="12" fillId="2" borderId="28" xfId="5" applyNumberFormat="1" applyFont="1" applyFill="1" applyBorder="1" applyAlignment="1">
      <alignment horizontal="right"/>
    </xf>
    <xf numFmtId="0" fontId="12" fillId="0" borderId="26" xfId="6" applyFont="1" applyBorder="1" applyAlignment="1">
      <alignment horizontal="left" indent="2"/>
    </xf>
    <xf numFmtId="0" fontId="12" fillId="0" borderId="29" xfId="6" applyFont="1" applyBorder="1" applyAlignment="1">
      <alignment horizontal="left" indent="1"/>
    </xf>
    <xf numFmtId="164" fontId="12" fillId="2" borderId="30" xfId="5" applyNumberFormat="1" applyFont="1" applyFill="1" applyBorder="1" applyAlignment="1">
      <alignment horizontal="right"/>
    </xf>
    <xf numFmtId="164" fontId="12" fillId="2" borderId="31" xfId="5" applyNumberFormat="1" applyFont="1" applyFill="1" applyBorder="1" applyAlignment="1">
      <alignment horizontal="right"/>
    </xf>
    <xf numFmtId="0" fontId="13" fillId="3" borderId="13" xfId="6" applyFont="1" applyFill="1" applyBorder="1" applyAlignment="1">
      <alignment horizontal="left" indent="1"/>
    </xf>
    <xf numFmtId="164" fontId="13" fillId="3" borderId="14" xfId="5" applyNumberFormat="1" applyFont="1" applyFill="1" applyBorder="1" applyAlignment="1">
      <alignment horizontal="right"/>
    </xf>
    <xf numFmtId="164" fontId="13" fillId="3" borderId="15" xfId="5" applyNumberFormat="1" applyFont="1" applyFill="1" applyBorder="1" applyAlignment="1">
      <alignment horizontal="right"/>
    </xf>
    <xf numFmtId="0" fontId="12" fillId="0" borderId="0" xfId="6" applyFont="1"/>
    <xf numFmtId="164" fontId="12" fillId="0" borderId="0" xfId="6" applyNumberFormat="1" applyFont="1"/>
    <xf numFmtId="0" fontId="23" fillId="0" borderId="0" xfId="6" applyFont="1" applyAlignment="1">
      <alignment horizontal="left"/>
    </xf>
    <xf numFmtId="0" fontId="24" fillId="0" borderId="0" xfId="6" applyFont="1"/>
    <xf numFmtId="164" fontId="4" fillId="0" borderId="0" xfId="6" applyNumberFormat="1" applyFont="1"/>
    <xf numFmtId="0" fontId="4" fillId="0" borderId="0" xfId="2" applyFont="1"/>
    <xf numFmtId="3" fontId="4" fillId="0" borderId="0" xfId="5" applyNumberFormat="1"/>
    <xf numFmtId="164" fontId="4" fillId="0" borderId="0" xfId="5" applyNumberFormat="1"/>
    <xf numFmtId="0" fontId="4" fillId="0" borderId="0" xfId="5" applyAlignment="1">
      <alignment horizontal="center"/>
    </xf>
  </cellXfs>
  <cellStyles count="8">
    <cellStyle name="Normal" xfId="0" builtinId="0"/>
    <cellStyle name="Normal 2" xfId="4" xr:uid="{00000000-0005-0000-0000-000001000000}"/>
    <cellStyle name="Normal 3" xfId="5" xr:uid="{00000000-0005-0000-0000-000002000000}"/>
    <cellStyle name="Normal_CLIMAT1" xfId="1" xr:uid="{00000000-0005-0000-0000-000003000000}"/>
    <cellStyle name="Normal_CLIMAT2" xfId="2" xr:uid="{00000000-0005-0000-0000-000004000000}"/>
    <cellStyle name="Normal_CLIMAT3" xfId="3" xr:uid="{00000000-0005-0000-0000-000005000000}"/>
    <cellStyle name="Normal_CLIMAT4" xfId="6" xr:uid="{00000000-0005-0000-0000-000006000000}"/>
    <cellStyle name="Normal_EXAGRI7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3FFA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A6A200"/>
      <rgbColor rgb="00CCFFFF"/>
      <rgbColor rgb="00660066"/>
      <rgbColor rgb="00FF8080"/>
      <rgbColor rgb="000066CC"/>
      <rgbColor rgb="00CCCCFF"/>
      <rgbColor rgb="00000080"/>
      <rgbColor rgb="00FFCDFF"/>
      <rgbColor rgb="00218C1C"/>
      <rgbColor rgb="0000FFFF"/>
      <rgbColor rgb="00800080"/>
      <rgbColor rgb="00800000"/>
      <rgbColor rgb="0069FFF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D1D1"/>
      <rgbColor rgb="00993366"/>
      <rgbColor rgb="00333399"/>
      <rgbColor rgb="00333333"/>
    </indexedColors>
    <mruColors>
      <color rgb="FFDAE596"/>
      <color rgb="FFB9D137"/>
      <color rgb="FFFF66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1: Evolución de la precipitación media (milímetros)</a:t>
            </a:r>
          </a:p>
        </c:rich>
      </c:tx>
      <c:layout>
        <c:manualLayout>
          <c:xMode val="edge"/>
          <c:yMode val="edge"/>
          <c:x val="0.33836376053927003"/>
          <c:y val="4.481818181818212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7982525814138576E-2"/>
          <c:y val="0.16526655852415564"/>
          <c:w val="0.92647183312612502"/>
          <c:h val="0.725492180639937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('2.4'!$C$20,'2.4'!$E$20,'2.4'!$G$20,'2.4'!$I$20,'2.4'!$K$20,'2.4'!$M$20,'2.4'!$O$20,'2.4'!$Q$20,'2.4'!$S$20,'2.4'!$U$20,'2.4'!$W$20)</c:f>
              <c:numCache>
                <c:formatCode>#,##0__;\–#,##0__;0__;@__</c:formatCode>
                <c:ptCount val="11"/>
                <c:pt idx="0">
                  <c:v>648</c:v>
                </c:pt>
                <c:pt idx="1">
                  <c:v>725</c:v>
                </c:pt>
                <c:pt idx="2">
                  <c:v>661</c:v>
                </c:pt>
                <c:pt idx="3">
                  <c:v>869.37735162034232</c:v>
                </c:pt>
                <c:pt idx="4">
                  <c:v>578.44398592062146</c:v>
                </c:pt>
                <c:pt idx="5">
                  <c:v>570.08738924626778</c:v>
                </c:pt>
                <c:pt idx="6">
                  <c:v>769.55132095319016</c:v>
                </c:pt>
                <c:pt idx="7">
                  <c:v>720.34834324553947</c:v>
                </c:pt>
                <c:pt idx="8">
                  <c:v>535.08051138892256</c:v>
                </c:pt>
                <c:pt idx="9">
                  <c:v>709</c:v>
                </c:pt>
                <c:pt idx="10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2-4EEA-9006-52E9439C5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658040"/>
        <c:axId val="238389928"/>
      </c:lineChart>
      <c:catAx>
        <c:axId val="24065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89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899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0658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2: Evolución de la precipitación total (millones de metros cúbicos)</a:t>
            </a:r>
          </a:p>
        </c:rich>
      </c:tx>
      <c:layout>
        <c:manualLayout>
          <c:xMode val="edge"/>
          <c:yMode val="edge"/>
          <c:x val="0.29482086192816387"/>
          <c:y val="4.643962982888011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713175311712313E-2"/>
          <c:y val="0.18885448916408729"/>
          <c:w val="0.91625048457084735"/>
          <c:h val="0.6904024767801857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('2.4'!$D$20,'2.4'!$F$20,'2.4'!$H$20,'2.4'!$J$20,'2.4'!$L$20,'2.4'!$N$20,'2.4'!$P$20,'2.4'!$R$20,'2.4'!$T$20,'2.4'!$V$20,'2.4'!$X$20)</c:f>
              <c:numCache>
                <c:formatCode>#,##0__;\–#,##0__;0__;@__</c:formatCode>
                <c:ptCount val="11"/>
                <c:pt idx="0">
                  <c:v>320442</c:v>
                </c:pt>
                <c:pt idx="1">
                  <c:v>358273.25</c:v>
                </c:pt>
                <c:pt idx="2">
                  <c:v>326778</c:v>
                </c:pt>
                <c:pt idx="3">
                  <c:v>429768</c:v>
                </c:pt>
                <c:pt idx="4">
                  <c:v>285948</c:v>
                </c:pt>
                <c:pt idx="5">
                  <c:v>281817</c:v>
                </c:pt>
                <c:pt idx="6">
                  <c:v>380420</c:v>
                </c:pt>
                <c:pt idx="7">
                  <c:v>356097</c:v>
                </c:pt>
                <c:pt idx="8">
                  <c:v>264511.7</c:v>
                </c:pt>
                <c:pt idx="9">
                  <c:v>350442.19999999995</c:v>
                </c:pt>
                <c:pt idx="10">
                  <c:v>240463.79999999996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F-44F2-A78D-EF80CA11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91888"/>
        <c:axId val="238392280"/>
      </c:lineChart>
      <c:catAx>
        <c:axId val="23839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9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92280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91888"/>
        <c:crosses val="autoZero"/>
        <c:crossBetween val="between"/>
        <c:majorUnit val="1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1: Evolución de la precipitación media (milímetros)</a:t>
            </a:r>
          </a:p>
        </c:rich>
      </c:tx>
      <c:layout>
        <c:manualLayout>
          <c:xMode val="edge"/>
          <c:yMode val="edge"/>
          <c:x val="0.37402141472868244"/>
          <c:y val="5.076177884896638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7982525814138576E-2"/>
          <c:y val="0.16526655852415564"/>
          <c:w val="0.92647183312612502"/>
          <c:h val="0.725492180639937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('2.4'!$E$5,'2.4'!$G$5,'2.4'!$I$5,'2.4'!$K$5,'2.4'!$M$5,'2.4'!$O$5,'2.4'!$Q$5,'2.4'!$S$5,'2.4'!$U$5,'2.4'!$W$5,'2.4'!$Y$5,'2.4'!$AA$5,'2.4'!$AC$5,'2.4'!$AE$5,'2.4'!$AG$5)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('2.4'!$E$20,'2.4'!$G$20,'2.4'!$I$20,'2.4'!$K$20,'2.4'!$M$20,'2.4'!$O$20,'2.4'!$Q$20,'2.4'!$S$20,'2.4'!$U$20,'2.4'!$W$20,'2.4'!$Y$20,'2.4'!$AA$20,'2.4'!$AC$20,'2.4'!$AE$20,'2.4'!$AG$20)</c:f>
              <c:numCache>
                <c:formatCode>#,##0__;\–#,##0__;0__;@__</c:formatCode>
                <c:ptCount val="15"/>
                <c:pt idx="0">
                  <c:v>725</c:v>
                </c:pt>
                <c:pt idx="1">
                  <c:v>661</c:v>
                </c:pt>
                <c:pt idx="2">
                  <c:v>869.37735162034232</c:v>
                </c:pt>
                <c:pt idx="3">
                  <c:v>578.44398592062146</c:v>
                </c:pt>
                <c:pt idx="4">
                  <c:v>570.08738924626778</c:v>
                </c:pt>
                <c:pt idx="5">
                  <c:v>769.55132095319016</c:v>
                </c:pt>
                <c:pt idx="6">
                  <c:v>720.34834324553947</c:v>
                </c:pt>
                <c:pt idx="7">
                  <c:v>535.08051138892256</c:v>
                </c:pt>
                <c:pt idx="8">
                  <c:v>709</c:v>
                </c:pt>
                <c:pt idx="9">
                  <c:v>486</c:v>
                </c:pt>
                <c:pt idx="10">
                  <c:v>835.46526682040701</c:v>
                </c:pt>
                <c:pt idx="11">
                  <c:v>613.29999999999995</c:v>
                </c:pt>
                <c:pt idx="12">
                  <c:v>647.9</c:v>
                </c:pt>
                <c:pt idx="13">
                  <c:v>615.6</c:v>
                </c:pt>
                <c:pt idx="14">
                  <c:v>574.70000000000005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C-4185-9B89-EEE62D18C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23280"/>
        <c:axId val="239440176"/>
      </c:lineChart>
      <c:catAx>
        <c:axId val="24112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401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11232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2: Evolución de la precipitación total (millones de metros cúbicos)</a:t>
            </a:r>
          </a:p>
        </c:rich>
      </c:tx>
      <c:layout>
        <c:manualLayout>
          <c:xMode val="edge"/>
          <c:yMode val="edge"/>
          <c:x val="0.34243343023255812"/>
          <c:y val="4.643952681270290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713175311712313E-2"/>
          <c:y val="0.18885448916408729"/>
          <c:w val="0.91625048457084735"/>
          <c:h val="0.6904024767801857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('2.4'!$E$5,'2.4'!$G$5,'2.4'!$I$5,'2.4'!$K$5,'2.4'!$M$5,'2.4'!$O$5,'2.4'!$Q$5,'2.4'!$S$5,'2.4'!$U$5,'2.4'!$W$5,'2.4'!$Y$5,'2.4'!$AA$5,'2.4'!$AC$5,'2.4'!$AE$5,'2.4'!$AG$5)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('2.4'!$F$20,'2.4'!$H$20,'2.4'!$J$20,'2.4'!$L$20,'2.4'!$N$20,'2.4'!$P$20,'2.4'!$R$20,'2.4'!$T$20,'2.4'!$V$20,'2.4'!$X$20,'2.4'!$Z$20,'2.4'!$AB$20,'2.4'!$AD$20,'2.4'!$AF$20,'2.4'!$AH$20)</c:f>
              <c:numCache>
                <c:formatCode>#,##0__;\–#,##0__;0__;@__</c:formatCode>
                <c:ptCount val="15"/>
                <c:pt idx="0">
                  <c:v>358273.25</c:v>
                </c:pt>
                <c:pt idx="1">
                  <c:v>326778</c:v>
                </c:pt>
                <c:pt idx="2">
                  <c:v>429768</c:v>
                </c:pt>
                <c:pt idx="3">
                  <c:v>285948</c:v>
                </c:pt>
                <c:pt idx="4">
                  <c:v>281817</c:v>
                </c:pt>
                <c:pt idx="5">
                  <c:v>380420</c:v>
                </c:pt>
                <c:pt idx="6">
                  <c:v>356097</c:v>
                </c:pt>
                <c:pt idx="7">
                  <c:v>264511.7</c:v>
                </c:pt>
                <c:pt idx="8">
                  <c:v>350442.19999999995</c:v>
                </c:pt>
                <c:pt idx="9">
                  <c:v>240463.79999999996</c:v>
                </c:pt>
                <c:pt idx="10">
                  <c:v>413003.9</c:v>
                </c:pt>
                <c:pt idx="11">
                  <c:v>303475.40000000002</c:v>
                </c:pt>
                <c:pt idx="12">
                  <c:v>320234.09999999998</c:v>
                </c:pt>
                <c:pt idx="13">
                  <c:v>304476.40000000002</c:v>
                </c:pt>
                <c:pt idx="14">
                  <c:v>284202.40000000002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F-4BA9-9F45-16F4C71F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41744"/>
        <c:axId val="239442136"/>
      </c:lineChart>
      <c:catAx>
        <c:axId val="23944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42136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1744"/>
        <c:crosses val="autoZero"/>
        <c:crossBetween val="between"/>
        <c:majorUnit val="1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3: Precipitaciones según cuencas hidrográficas. Año 2022 (Media en litros por metro cuadrado)</a:t>
            </a:r>
          </a:p>
        </c:rich>
      </c:tx>
      <c:layout>
        <c:manualLayout>
          <c:xMode val="edge"/>
          <c:yMode val="edge"/>
          <c:x val="0.25050889342957888"/>
          <c:y val="4.17364987921465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0"/>
      <c:hPercent val="369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  <a:scene3d>
          <a:camera prst="orthographicFront"/>
          <a:lightRig rig="threePt" dir="t"/>
        </a:scene3d>
      </c:spPr>
    </c:sideWall>
    <c:backWall>
      <c:thickness val="0"/>
      <c:spPr>
        <a:solidFill>
          <a:schemeClr val="bg1"/>
        </a:solidFill>
        <a:ln w="25400">
          <a:noFill/>
        </a:ln>
        <a:scene3d>
          <a:camera prst="orthographicFront"/>
          <a:lightRig rig="threePt" dir="t"/>
        </a:scene3d>
      </c:spPr>
    </c:backWall>
    <c:plotArea>
      <c:layout>
        <c:manualLayout>
          <c:layoutTarget val="inner"/>
          <c:xMode val="edge"/>
          <c:yMode val="edge"/>
          <c:x val="0.13816085779975168"/>
          <c:y val="3.4167283653716247E-2"/>
          <c:w val="0.84225697369224151"/>
          <c:h val="0.94211793189543847"/>
        </c:manualLayout>
      </c:layout>
      <c:bar3DChart>
        <c:barDir val="bar"/>
        <c:grouping val="stacked"/>
        <c:varyColors val="0"/>
        <c:ser>
          <c:idx val="0"/>
          <c:order val="0"/>
          <c:tx>
            <c:v>cuencas</c:v>
          </c:tx>
          <c:spPr>
            <a:solidFill>
              <a:srgbClr val="C3FFAB"/>
            </a:solidFill>
            <a:ln w="38100">
              <a:solidFill>
                <a:srgbClr val="FFCC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39762127408492592"/>
                  <c:y val="2.9461897221667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22-4509-94FC-9AB9A72C387E}"/>
                </c:ext>
              </c:extLst>
            </c:dLbl>
            <c:dLbl>
              <c:idx val="1"/>
              <c:layout>
                <c:manualLayout>
                  <c:x val="0.17089731225457283"/>
                  <c:y val="6.5376488199784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22-4509-94FC-9AB9A72C387E}"/>
                </c:ext>
              </c:extLst>
            </c:dLbl>
            <c:dLbl>
              <c:idx val="2"/>
              <c:layout>
                <c:manualLayout>
                  <c:x val="0.14403149606299262"/>
                  <c:y val="6.4081626035593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22-4509-94FC-9AB9A72C387E}"/>
                </c:ext>
              </c:extLst>
            </c:dLbl>
            <c:dLbl>
              <c:idx val="3"/>
              <c:layout>
                <c:manualLayout>
                  <c:x val="0.1266271948564569"/>
                  <c:y val="9.754268019174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22-4509-94FC-9AB9A72C387E}"/>
                </c:ext>
              </c:extLst>
            </c:dLbl>
            <c:dLbl>
              <c:idx val="4"/>
              <c:layout>
                <c:manualLayout>
                  <c:x val="0.13120918024781791"/>
                  <c:y val="7.3699058036414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22-4509-94FC-9AB9A72C387E}"/>
                </c:ext>
              </c:extLst>
            </c:dLbl>
            <c:dLbl>
              <c:idx val="5"/>
              <c:layout>
                <c:manualLayout>
                  <c:x val="0.13914824262614744"/>
                  <c:y val="7.9672510096156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22-4509-94FC-9AB9A72C387E}"/>
                </c:ext>
              </c:extLst>
            </c:dLbl>
            <c:dLbl>
              <c:idx val="6"/>
              <c:layout>
                <c:manualLayout>
                  <c:x val="0.13235272335144155"/>
                  <c:y val="5.5869303227969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22-4509-94FC-9AB9A72C387E}"/>
                </c:ext>
              </c:extLst>
            </c:dLbl>
            <c:dLbl>
              <c:idx val="7"/>
              <c:layout>
                <c:manualLayout>
                  <c:x val="0.17049461840525748"/>
                  <c:y val="5.708202054701992E-3"/>
                </c:manualLayout>
              </c:layout>
              <c:tx>
                <c:rich>
                  <a:bodyPr/>
                  <a:lstStyle/>
                  <a:p>
                    <a:fld id="{7EB108EF-E1E5-4384-9325-D874CDEC3BB6}" type="VALUE">
                      <a:rPr lang="en-US" b="0" i="0" baseline="0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422-4509-94FC-9AB9A72C387E}"/>
                </c:ext>
              </c:extLst>
            </c:dLbl>
            <c:dLbl>
              <c:idx val="8"/>
              <c:layout>
                <c:manualLayout>
                  <c:x val="0.19578660806934009"/>
                  <c:y val="3.5577364771750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22-4509-94FC-9AB9A72C387E}"/>
                </c:ext>
              </c:extLst>
            </c:dLbl>
            <c:dLbl>
              <c:idx val="9"/>
              <c:layout>
                <c:manualLayout>
                  <c:x val="0.18501487314085741"/>
                  <c:y val="-8.67492798815384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22-4509-94FC-9AB9A72C387E}"/>
                </c:ext>
              </c:extLst>
            </c:dLbl>
            <c:dLbl>
              <c:idx val="10"/>
              <c:layout>
                <c:manualLayout>
                  <c:x val="0.1825339274451159"/>
                  <c:y val="3.404687660439157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22-4509-94FC-9AB9A72C387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0094344272527421"/>
                  <c:y val="0.49850746268656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22-4509-94FC-9AB9A72C387E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20471707543350001"/>
                  <c:y val="0.531343283582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22-4509-94FC-9AB9A72C387E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0000004606429012"/>
                  <c:y val="0.6119402985074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22-4509-94FC-9AB9A72C387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11698118596200002"/>
                  <c:y val="0.64776119402985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22-4509-94FC-9AB9A72C387E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1264151525718393"/>
                  <c:y val="0.68656716417910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22-4509-94FC-9AB9A72C387E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188702364341864"/>
                  <c:y val="0.71940298507462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22-4509-94FC-9AB9A72C387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Norte y Noroeste</c:v>
              </c:pt>
              <c:pt idx="1">
                <c:v>Duero</c:v>
              </c:pt>
              <c:pt idx="2">
                <c:v>Tajo</c:v>
              </c:pt>
              <c:pt idx="3">
                <c:v>Guadiana</c:v>
              </c:pt>
              <c:pt idx="4">
                <c:v>Guadalquivir</c:v>
              </c:pt>
              <c:pt idx="5">
                <c:v>Sur</c:v>
              </c:pt>
              <c:pt idx="6">
                <c:v>Segura</c:v>
              </c:pt>
              <c:pt idx="7">
                <c:v>Júcar</c:v>
              </c:pt>
              <c:pt idx="8">
                <c:v>Ebro</c:v>
              </c:pt>
              <c:pt idx="9">
                <c:v>Internas de Cataluña</c:v>
              </c:pt>
              <c:pt idx="10">
                <c:v>Total peninsular</c:v>
              </c:pt>
            </c:strLit>
          </c:cat>
          <c:val>
            <c:numRef>
              <c:f>('2.5'!$B$20,'2.5'!$C$20,'2.5'!$D$20,'2.5'!$E$20,'2.5'!$F$20,'2.5'!$G$20,'2.5'!$H$20,'2.5'!$I$20,'2.5'!$J$20,'2.5'!$K$20,'2.5'!$L$20)</c:f>
              <c:numCache>
                <c:formatCode>General</c:formatCode>
                <c:ptCount val="11"/>
                <c:pt idx="0">
                  <c:v>1122.2</c:v>
                </c:pt>
                <c:pt idx="1">
                  <c:v>524</c:v>
                </c:pt>
                <c:pt idx="2">
                  <c:v>618.1</c:v>
                </c:pt>
                <c:pt idx="3">
                  <c:v>452.59999999999997</c:v>
                </c:pt>
                <c:pt idx="4">
                  <c:v>465.2</c:v>
                </c:pt>
                <c:pt idx="5">
                  <c:v>500.90000000000003</c:v>
                </c:pt>
                <c:pt idx="6">
                  <c:v>449.70000000000005</c:v>
                </c:pt>
                <c:pt idx="7">
                  <c:v>569.1</c:v>
                </c:pt>
                <c:pt idx="8">
                  <c:v>483.09999999999997</c:v>
                </c:pt>
                <c:pt idx="9">
                  <c:v>484.19999999999993</c:v>
                </c:pt>
                <c:pt idx="10">
                  <c:v>574.70000000000005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22-4509-94FC-9AB9A72C38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239442528"/>
        <c:axId val="239442920"/>
        <c:axId val="0"/>
      </c:bar3DChart>
      <c:catAx>
        <c:axId val="239442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2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44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9442528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4: Evolución mensual de las precipitaciones peninsulares. Año 2022 (Milímetros)</a:t>
            </a:r>
          </a:p>
        </c:rich>
      </c:tx>
      <c:layout>
        <c:manualLayout>
          <c:xMode val="edge"/>
          <c:yMode val="edge"/>
          <c:x val="0.23591854962142944"/>
          <c:y val="6.305009380639710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8490592980999873E-2"/>
          <c:y val="0.16997167138810187"/>
          <c:w val="0.87547210139303022"/>
          <c:h val="0.58356940509914956"/>
        </c:manualLayout>
      </c:layout>
      <c:lineChart>
        <c:grouping val="standard"/>
        <c:varyColors val="0"/>
        <c:ser>
          <c:idx val="0"/>
          <c:order val="0"/>
          <c:tx>
            <c:v>peninsula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 Enero</c:v>
              </c:pt>
              <c:pt idx="1">
                <c:v> Febrero</c:v>
              </c:pt>
              <c:pt idx="2">
                <c:v> Marzo</c:v>
              </c:pt>
              <c:pt idx="3">
                <c:v> Abril</c:v>
              </c:pt>
              <c:pt idx="4">
                <c:v> Mayo</c:v>
              </c:pt>
              <c:pt idx="5">
                <c:v> Junio</c:v>
              </c:pt>
              <c:pt idx="6">
                <c:v> Julio</c:v>
              </c:pt>
              <c:pt idx="7">
                <c:v> Agosto</c:v>
              </c:pt>
              <c:pt idx="8">
                <c:v> Septiembre</c:v>
              </c:pt>
              <c:pt idx="9">
                <c:v> Octubre</c:v>
              </c:pt>
              <c:pt idx="10">
                <c:v> Noviembre</c:v>
              </c:pt>
              <c:pt idx="11">
                <c:v> Diciembre</c:v>
              </c:pt>
            </c:strLit>
          </c:cat>
          <c:val>
            <c:numRef>
              <c:f>('2.5'!$L$7,'2.5'!$L$8,'2.5'!$L$9,'2.5'!$L$10,'2.5'!$L$11,'2.5'!$L$12,'2.5'!$L$13,'2.5'!$L$14,'2.5'!$L$15,'2.5'!$L$16,'2.5'!$L$17,'2.5'!$L$18)</c:f>
              <c:numCache>
                <c:formatCode>0.0</c:formatCode>
                <c:ptCount val="12"/>
                <c:pt idx="0">
                  <c:v>18.2</c:v>
                </c:pt>
                <c:pt idx="1">
                  <c:v>11.9</c:v>
                </c:pt>
                <c:pt idx="2">
                  <c:v>113.8</c:v>
                </c:pt>
                <c:pt idx="3">
                  <c:v>72.099999999999994</c:v>
                </c:pt>
                <c:pt idx="4">
                  <c:v>21.6</c:v>
                </c:pt>
                <c:pt idx="5">
                  <c:v>18.3</c:v>
                </c:pt>
                <c:pt idx="6">
                  <c:v>9</c:v>
                </c:pt>
                <c:pt idx="7">
                  <c:v>23.1</c:v>
                </c:pt>
                <c:pt idx="8">
                  <c:v>37.200000000000003</c:v>
                </c:pt>
                <c:pt idx="9">
                  <c:v>54.5</c:v>
                </c:pt>
                <c:pt idx="10">
                  <c:v>68.400000000000006</c:v>
                </c:pt>
                <c:pt idx="11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A-416C-9652-BBEEE8E6B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43704"/>
        <c:axId val="260280608"/>
      </c:lineChart>
      <c:catAx>
        <c:axId val="23944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028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280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3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59" l="0.78740157480314954" r="0.78740157480314954" t="0.59055118110235716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5: Evolución de la capacidad y el volumen de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agua embalsada a final de año (millones de m</a:t>
            </a:r>
            <a:r>
              <a:rPr lang="es-ES" sz="105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38136083075803523"/>
          <c:y val="5.152540343103497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4843750000000019E-2"/>
          <c:y val="0.29069800451717426"/>
          <c:w val="0.92187500000000278"/>
          <c:h val="0.62558210572095341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</c:v>
          </c:tx>
          <c:spPr>
            <a:solidFill>
              <a:srgbClr val="FFCC00"/>
            </a:solidFill>
            <a:ln w="38100">
              <a:solidFill>
                <a:srgbClr val="FF9900"/>
              </a:solidFill>
              <a:prstDash val="solid"/>
            </a:ln>
          </c:spPr>
          <c:invertIfNegative val="0"/>
          <c:cat>
            <c:strRef>
              <c:f>('2.6'!$B$6,'2.6'!$D$6,'2.6'!$F$6,'2.6'!$H$6,'2.6'!$J$6,'2.6'!$L$6,'2.6'!$N$6)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 (P)</c:v>
                </c:pt>
              </c:strCache>
            </c:strRef>
          </c:cat>
          <c:val>
            <c:numRef>
              <c:f>('2.6'!$B$29,'2.6'!$D$29,'2.6'!$F$29,'2.6'!$H$29,'2.6'!$J$29,'2.6'!$L$29,'2.6'!$N$29)</c:f>
              <c:numCache>
                <c:formatCode>#,##0__;\–#,##0__;0__;@__</c:formatCode>
                <c:ptCount val="7"/>
                <c:pt idx="0">
                  <c:v>56074</c:v>
                </c:pt>
                <c:pt idx="1">
                  <c:v>56074</c:v>
                </c:pt>
                <c:pt idx="2">
                  <c:v>55622</c:v>
                </c:pt>
                <c:pt idx="3">
                  <c:v>55899</c:v>
                </c:pt>
                <c:pt idx="4">
                  <c:v>56136</c:v>
                </c:pt>
                <c:pt idx="5">
                  <c:v>56069</c:v>
                </c:pt>
                <c:pt idx="6">
                  <c:v>56039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2-4F12-B64F-65F6E990DBF8}"/>
            </c:ext>
          </c:extLst>
        </c:ser>
        <c:ser>
          <c:idx val="1"/>
          <c:order val="1"/>
          <c:tx>
            <c:v>Volumen fin de año</c:v>
          </c:tx>
          <c:spPr>
            <a:solidFill>
              <a:srgbClr val="C3FFAB"/>
            </a:solidFill>
            <a:ln w="381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('2.6'!$B$6,'2.6'!$D$6,'2.6'!$F$6,'2.6'!$H$6,'2.6'!$J$6,'2.6'!$L$6,'2.6'!$N$6)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 (P)</c:v>
                </c:pt>
              </c:strCache>
            </c:strRef>
          </c:cat>
          <c:val>
            <c:numRef>
              <c:f>('2.6'!$C$29,'2.6'!$E$29,'2.6'!$G$29,'2.6'!$I$29,'2.6'!$K$29,'2.6'!$M$29,'2.6'!$O$29)</c:f>
              <c:numCache>
                <c:formatCode>#,##0__;\–#,##0__;0__;@__</c:formatCode>
                <c:ptCount val="7"/>
                <c:pt idx="0">
                  <c:v>21832</c:v>
                </c:pt>
                <c:pt idx="1">
                  <c:v>30936</c:v>
                </c:pt>
                <c:pt idx="2">
                  <c:v>31678</c:v>
                </c:pt>
                <c:pt idx="3">
                  <c:v>28692</c:v>
                </c:pt>
                <c:pt idx="4">
                  <c:v>24545</c:v>
                </c:pt>
                <c:pt idx="5">
                  <c:v>25977</c:v>
                </c:pt>
                <c:pt idx="6">
                  <c:v>25474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2-4F12-B64F-65F6E990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09696"/>
        <c:axId val="154511232"/>
      </c:barChart>
      <c:catAx>
        <c:axId val="1545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5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5112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509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347497982243819"/>
          <c:y val="0.18837233717878291"/>
          <c:w val="0.18203128234924917"/>
          <c:h val="5.8139534883720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78" r="0.75000000000000278" t="1" header="0" footer="0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6: Capacidad y Volumen de agua embalsada a final de año por cuencas, 2023 (P) (millones de m</a:t>
            </a:r>
            <a:r>
              <a:rPr lang="es-ES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2380167714392552"/>
          <c:y val="3.104212860310424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2942564909520132E-2"/>
          <c:y val="0.25720648689380282"/>
          <c:w val="0.93608709952122959"/>
          <c:h val="0.55654162250296924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</c:v>
          </c:tx>
          <c:spPr>
            <a:solidFill>
              <a:srgbClr val="FFCC00"/>
            </a:solidFill>
            <a:ln w="38100">
              <a:solidFill>
                <a:srgbClr val="FF9900"/>
              </a:solidFill>
              <a:prstDash val="solid"/>
            </a:ln>
          </c:spPr>
          <c:invertIfNegative val="0"/>
          <c:cat>
            <c:strRef>
              <c:f>('2.6'!$A$10,'2.6'!$A$11,'2.6'!$A$13,'2.6'!$A$14,'2.6'!$A$15,'2.6'!$A$16,'2.6'!$A$17,'2.6'!$A$18,'2.6'!$A$20,'2.6'!$A$21,'2.6'!$A$22,'2.6'!$A$23,'2.6'!$A$24,'2.6'!$A$25,'2.6'!$A$26,'2.6'!$A$27)</c:f>
              <c:strCache>
                <c:ptCount val="16"/>
                <c:pt idx="0">
                  <c:v>Galicia Costa</c:v>
                </c:pt>
                <c:pt idx="1">
                  <c:v>Miño - Sil</c:v>
                </c:pt>
                <c:pt idx="2">
                  <c:v>Cantábrico Oriental</c:v>
                </c:pt>
                <c:pt idx="3">
                  <c:v>Cantábrico Occidental</c:v>
                </c:pt>
                <c:pt idx="4">
                  <c:v>Cuencas Internas del País Vasco</c:v>
                </c:pt>
                <c:pt idx="5">
                  <c:v>Duero </c:v>
                </c:pt>
                <c:pt idx="6">
                  <c:v>Tajo </c:v>
                </c:pt>
                <c:pt idx="7">
                  <c:v>Guadiana </c:v>
                </c:pt>
                <c:pt idx="8">
                  <c:v>Tinto, Odiel y Piedras</c:v>
                </c:pt>
                <c:pt idx="9">
                  <c:v>Guadalete- Barbate</c:v>
                </c:pt>
                <c:pt idx="10">
                  <c:v>Guadalquivir </c:v>
                </c:pt>
                <c:pt idx="11">
                  <c:v>Cuenca Mediterránea Andaluza</c:v>
                </c:pt>
                <c:pt idx="12">
                  <c:v>Segura </c:v>
                </c:pt>
                <c:pt idx="13">
                  <c:v>Júcar </c:v>
                </c:pt>
                <c:pt idx="14">
                  <c:v>Ebro </c:v>
                </c:pt>
                <c:pt idx="15">
                  <c:v>Cuencas internas de Cataluña</c:v>
                </c:pt>
              </c:strCache>
            </c:strRef>
          </c:cat>
          <c:val>
            <c:numRef>
              <c:f>('2.6'!$N$10,'2.6'!$N$11,'2.6'!$N$13,'2.6'!$N$14,'2.6'!$N$15,'2.6'!$N$16,'2.6'!$N$17,'2.6'!$N$18,'2.6'!$N$20,'2.6'!$N$21,'2.6'!$N$22,'2.6'!$N$23,'2.6'!$N$24,'2.6'!$N$25,'2.6'!$N$26,'2.6'!$N$27)</c:f>
              <c:numCache>
                <c:formatCode>#,##0__;\–#,##0__;0__;@__</c:formatCode>
                <c:ptCount val="16"/>
                <c:pt idx="0">
                  <c:v>684</c:v>
                </c:pt>
                <c:pt idx="1">
                  <c:v>3030</c:v>
                </c:pt>
                <c:pt idx="2">
                  <c:v>73</c:v>
                </c:pt>
                <c:pt idx="3">
                  <c:v>490</c:v>
                </c:pt>
                <c:pt idx="4">
                  <c:v>21</c:v>
                </c:pt>
                <c:pt idx="5">
                  <c:v>7600</c:v>
                </c:pt>
                <c:pt idx="6">
                  <c:v>11056</c:v>
                </c:pt>
                <c:pt idx="7">
                  <c:v>9538</c:v>
                </c:pt>
                <c:pt idx="8">
                  <c:v>229</c:v>
                </c:pt>
                <c:pt idx="9">
                  <c:v>1651</c:v>
                </c:pt>
                <c:pt idx="10">
                  <c:v>8028</c:v>
                </c:pt>
                <c:pt idx="11">
                  <c:v>1174</c:v>
                </c:pt>
                <c:pt idx="12">
                  <c:v>1140</c:v>
                </c:pt>
                <c:pt idx="13">
                  <c:v>2846</c:v>
                </c:pt>
                <c:pt idx="14">
                  <c:v>7802</c:v>
                </c:pt>
                <c:pt idx="15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D-4B7F-BB48-C94F098658F6}"/>
            </c:ext>
          </c:extLst>
        </c:ser>
        <c:ser>
          <c:idx val="1"/>
          <c:order val="1"/>
          <c:tx>
            <c:strRef>
              <c:f>'2.6'!$O$7:$O$9</c:f>
              <c:strCache>
                <c:ptCount val="3"/>
                <c:pt idx="0">
                  <c:v>Volumen fin de año</c:v>
                </c:pt>
              </c:strCache>
            </c:strRef>
          </c:tx>
          <c:spPr>
            <a:solidFill>
              <a:srgbClr val="C3FFAB"/>
            </a:solidFill>
            <a:ln w="25400">
              <a:solidFill>
                <a:srgbClr val="FFCC00"/>
              </a:solidFill>
              <a:prstDash val="solid"/>
            </a:ln>
          </c:spPr>
          <c:invertIfNegative val="0"/>
          <c:cat>
            <c:strRef>
              <c:f>('2.6'!$A$10,'2.6'!$A$11,'2.6'!$A$13,'2.6'!$A$14,'2.6'!$A$15,'2.6'!$A$16,'2.6'!$A$17,'2.6'!$A$18,'2.6'!$A$20,'2.6'!$A$21,'2.6'!$A$22,'2.6'!$A$23,'2.6'!$A$24,'2.6'!$A$25,'2.6'!$A$26,'2.6'!$A$27)</c:f>
              <c:strCache>
                <c:ptCount val="16"/>
                <c:pt idx="0">
                  <c:v>Galicia Costa</c:v>
                </c:pt>
                <c:pt idx="1">
                  <c:v>Miño - Sil</c:v>
                </c:pt>
                <c:pt idx="2">
                  <c:v>Cantábrico Oriental</c:v>
                </c:pt>
                <c:pt idx="3">
                  <c:v>Cantábrico Occidental</c:v>
                </c:pt>
                <c:pt idx="4">
                  <c:v>Cuencas Internas del País Vasco</c:v>
                </c:pt>
                <c:pt idx="5">
                  <c:v>Duero </c:v>
                </c:pt>
                <c:pt idx="6">
                  <c:v>Tajo </c:v>
                </c:pt>
                <c:pt idx="7">
                  <c:v>Guadiana </c:v>
                </c:pt>
                <c:pt idx="8">
                  <c:v>Tinto, Odiel y Piedras</c:v>
                </c:pt>
                <c:pt idx="9">
                  <c:v>Guadalete- Barbate</c:v>
                </c:pt>
                <c:pt idx="10">
                  <c:v>Guadalquivir </c:v>
                </c:pt>
                <c:pt idx="11">
                  <c:v>Cuenca Mediterránea Andaluza</c:v>
                </c:pt>
                <c:pt idx="12">
                  <c:v>Segura </c:v>
                </c:pt>
                <c:pt idx="13">
                  <c:v>Júcar </c:v>
                </c:pt>
                <c:pt idx="14">
                  <c:v>Ebro </c:v>
                </c:pt>
                <c:pt idx="15">
                  <c:v>Cuencas internas de Cataluña</c:v>
                </c:pt>
              </c:strCache>
            </c:strRef>
          </c:cat>
          <c:val>
            <c:numRef>
              <c:f>('2.6'!$O$10,'2.6'!$O$11,'2.6'!$O$13,'2.6'!$O$14,'2.6'!$O$15,'2.6'!$O$16,'2.6'!$O$17,'2.6'!$O$18,'2.6'!$O$20,'2.6'!$O$21,'2.6'!$O$22,'2.6'!$O$23,'2.6'!$O$24,'2.6'!$O$25,'2.6'!$O$26,'2.6'!$O$27)</c:f>
              <c:numCache>
                <c:formatCode>#,##0__;\–#,##0__;0__;@__</c:formatCode>
                <c:ptCount val="16"/>
                <c:pt idx="0">
                  <c:v>585</c:v>
                </c:pt>
                <c:pt idx="1">
                  <c:v>2261</c:v>
                </c:pt>
                <c:pt idx="2">
                  <c:v>62</c:v>
                </c:pt>
                <c:pt idx="3">
                  <c:v>369</c:v>
                </c:pt>
                <c:pt idx="4">
                  <c:v>17</c:v>
                </c:pt>
                <c:pt idx="5">
                  <c:v>4476</c:v>
                </c:pt>
                <c:pt idx="6">
                  <c:v>6526</c:v>
                </c:pt>
                <c:pt idx="7">
                  <c:v>2542</c:v>
                </c:pt>
                <c:pt idx="8">
                  <c:v>139</c:v>
                </c:pt>
                <c:pt idx="9">
                  <c:v>239</c:v>
                </c:pt>
                <c:pt idx="10">
                  <c:v>1547</c:v>
                </c:pt>
                <c:pt idx="11">
                  <c:v>221</c:v>
                </c:pt>
                <c:pt idx="12">
                  <c:v>216</c:v>
                </c:pt>
                <c:pt idx="13">
                  <c:v>1310</c:v>
                </c:pt>
                <c:pt idx="14">
                  <c:v>4850</c:v>
                </c:pt>
                <c:pt idx="1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D-4B7F-BB48-C94F09865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00736"/>
        <c:axId val="154906624"/>
      </c:barChart>
      <c:catAx>
        <c:axId val="1549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cap="small" normalizeH="0" baseline="2500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0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066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0073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559012644605884"/>
          <c:y val="0.13229882850009617"/>
          <c:w val="0.2084972313944648"/>
          <c:h val="6.4301552106430154E-2"/>
        </c:manualLayout>
      </c:layout>
      <c:overlay val="0"/>
      <c:spPr>
        <a:solidFill>
          <a:srgbClr val="FFFFFF"/>
        </a:solidFill>
        <a:ln w="19050">
          <a:solidFill>
            <a:srgbClr val="000000"/>
          </a:solidFill>
        </a:ln>
        <a:effectLst>
          <a:softEdge rad="12700"/>
        </a:effectLst>
      </c:spPr>
      <c:txPr>
        <a:bodyPr/>
        <a:lstStyle/>
        <a:p>
          <a:pPr>
            <a:defRPr lang="es-ES" sz="96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59" l="0.74803149606299513" r="0.74803149606299513" t="0.98425196850393659" header="0" footer="0"/>
    <c:pageSetup paperSize="9" orientation="landscape" verticalDpi="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24</xdr:row>
      <xdr:rowOff>22225</xdr:rowOff>
    </xdr:from>
    <xdr:to>
      <xdr:col>22</xdr:col>
      <xdr:colOff>165100</xdr:colOff>
      <xdr:row>50</xdr:row>
      <xdr:rowOff>3175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650875</xdr:colOff>
      <xdr:row>52</xdr:row>
      <xdr:rowOff>149225</xdr:rowOff>
    </xdr:from>
    <xdr:to>
      <xdr:col>22</xdr:col>
      <xdr:colOff>63500</xdr:colOff>
      <xdr:row>81</xdr:row>
      <xdr:rowOff>50800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647700</xdr:colOff>
      <xdr:row>24</xdr:row>
      <xdr:rowOff>22225</xdr:rowOff>
    </xdr:from>
    <xdr:to>
      <xdr:col>23</xdr:col>
      <xdr:colOff>520700</xdr:colOff>
      <xdr:row>50</xdr:row>
      <xdr:rowOff>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647698</xdr:colOff>
      <xdr:row>52</xdr:row>
      <xdr:rowOff>149225</xdr:rowOff>
    </xdr:from>
    <xdr:to>
      <xdr:col>23</xdr:col>
      <xdr:colOff>507999</xdr:colOff>
      <xdr:row>81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24</xdr:row>
      <xdr:rowOff>0</xdr:rowOff>
    </xdr:from>
    <xdr:to>
      <xdr:col>11</xdr:col>
      <xdr:colOff>861391</xdr:colOff>
      <xdr:row>52</xdr:row>
      <xdr:rowOff>28575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55</xdr:row>
      <xdr:rowOff>38100</xdr:rowOff>
    </xdr:from>
    <xdr:to>
      <xdr:col>11</xdr:col>
      <xdr:colOff>853108</xdr:colOff>
      <xdr:row>80</xdr:row>
      <xdr:rowOff>38100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234950</xdr:rowOff>
        </xdr:from>
        <xdr:to>
          <xdr:col>0</xdr:col>
          <xdr:colOff>685800</xdr:colOff>
          <xdr:row>21</xdr:row>
          <xdr:rowOff>152400</xdr:rowOff>
        </xdr:to>
        <xdr:sp macro="" textlink="">
          <xdr:nvSpPr>
            <xdr:cNvPr id="8193" name="Control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20</xdr:row>
          <xdr:rowOff>234950</xdr:rowOff>
        </xdr:from>
        <xdr:to>
          <xdr:col>0</xdr:col>
          <xdr:colOff>1276350</xdr:colOff>
          <xdr:row>21</xdr:row>
          <xdr:rowOff>152400</xdr:rowOff>
        </xdr:to>
        <xdr:sp macro="" textlink="">
          <xdr:nvSpPr>
            <xdr:cNvPr id="8194" name="Control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234950</xdr:rowOff>
        </xdr:from>
        <xdr:to>
          <xdr:col>2</xdr:col>
          <xdr:colOff>88900</xdr:colOff>
          <xdr:row>21</xdr:row>
          <xdr:rowOff>152400</xdr:rowOff>
        </xdr:to>
        <xdr:sp macro="" textlink="">
          <xdr:nvSpPr>
            <xdr:cNvPr id="8195" name="Control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234950</xdr:rowOff>
        </xdr:from>
        <xdr:to>
          <xdr:col>2</xdr:col>
          <xdr:colOff>88900</xdr:colOff>
          <xdr:row>21</xdr:row>
          <xdr:rowOff>152400</xdr:rowOff>
        </xdr:to>
        <xdr:sp macro="" textlink="">
          <xdr:nvSpPr>
            <xdr:cNvPr id="8196" name="Control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234950</xdr:rowOff>
        </xdr:from>
        <xdr:to>
          <xdr:col>2</xdr:col>
          <xdr:colOff>88900</xdr:colOff>
          <xdr:row>21</xdr:row>
          <xdr:rowOff>152400</xdr:rowOff>
        </xdr:to>
        <xdr:sp macro="" textlink="">
          <xdr:nvSpPr>
            <xdr:cNvPr id="8197" name="Control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234950</xdr:rowOff>
        </xdr:from>
        <xdr:to>
          <xdr:col>2</xdr:col>
          <xdr:colOff>88900</xdr:colOff>
          <xdr:row>21</xdr:row>
          <xdr:rowOff>152400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234950</xdr:rowOff>
        </xdr:from>
        <xdr:to>
          <xdr:col>2</xdr:col>
          <xdr:colOff>88900</xdr:colOff>
          <xdr:row>21</xdr:row>
          <xdr:rowOff>152400</xdr:rowOff>
        </xdr:to>
        <xdr:sp macro="" textlink="">
          <xdr:nvSpPr>
            <xdr:cNvPr id="8199" name="Control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38</xdr:row>
      <xdr:rowOff>104775</xdr:rowOff>
    </xdr:from>
    <xdr:to>
      <xdr:col>14</xdr:col>
      <xdr:colOff>809100</xdr:colOff>
      <xdr:row>63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0EB45-D0C8-4A38-85F2-AB9B67347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65</xdr:row>
      <xdr:rowOff>146050</xdr:rowOff>
    </xdr:from>
    <xdr:to>
      <xdr:col>14</xdr:col>
      <xdr:colOff>809100</xdr:colOff>
      <xdr:row>92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E691B9-859B-4175-8172-1FE418AA1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NUARIO%202023\FORMATO%20EXCEL\AE23-C02\2.6.xlsx" TargetMode="External"/><Relationship Id="rId1" Type="http://schemas.openxmlformats.org/officeDocument/2006/relationships/externalLinkPath" Target="2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6"/>
    </sheetNames>
    <sheetDataSet>
      <sheetData sheetId="0">
        <row r="6">
          <cell r="B6">
            <v>2017</v>
          </cell>
          <cell r="D6">
            <v>2018</v>
          </cell>
          <cell r="F6">
            <v>2019</v>
          </cell>
          <cell r="H6">
            <v>2020</v>
          </cell>
          <cell r="J6">
            <v>2021</v>
          </cell>
          <cell r="L6">
            <v>2022</v>
          </cell>
          <cell r="N6" t="str">
            <v>2023 (P)</v>
          </cell>
        </row>
        <row r="7">
          <cell r="O7" t="str">
            <v>Volumen fin de año</v>
          </cell>
        </row>
        <row r="10">
          <cell r="A10" t="str">
            <v>Galicia Costa</v>
          </cell>
          <cell r="N10">
            <v>684</v>
          </cell>
          <cell r="O10">
            <v>585</v>
          </cell>
        </row>
        <row r="11">
          <cell r="A11" t="str">
            <v>Miño - Sil</v>
          </cell>
          <cell r="N11">
            <v>3030</v>
          </cell>
          <cell r="O11">
            <v>2261</v>
          </cell>
        </row>
        <row r="13">
          <cell r="A13" t="str">
            <v>Cantábrico Oriental</v>
          </cell>
          <cell r="N13">
            <v>73</v>
          </cell>
          <cell r="O13">
            <v>62</v>
          </cell>
        </row>
        <row r="14">
          <cell r="A14" t="str">
            <v>Cantábrico Occidental</v>
          </cell>
          <cell r="N14">
            <v>490</v>
          </cell>
          <cell r="O14">
            <v>369</v>
          </cell>
        </row>
        <row r="15">
          <cell r="A15" t="str">
            <v>Cuencas Internas del País Vasco</v>
          </cell>
          <cell r="N15">
            <v>21</v>
          </cell>
          <cell r="O15">
            <v>17</v>
          </cell>
        </row>
        <row r="16">
          <cell r="A16" t="str">
            <v xml:space="preserve">Duero </v>
          </cell>
          <cell r="N16">
            <v>7600</v>
          </cell>
          <cell r="O16">
            <v>4476</v>
          </cell>
        </row>
        <row r="17">
          <cell r="A17" t="str">
            <v xml:space="preserve">Tajo </v>
          </cell>
          <cell r="N17">
            <v>11056</v>
          </cell>
          <cell r="O17">
            <v>6526</v>
          </cell>
        </row>
        <row r="18">
          <cell r="A18" t="str">
            <v xml:space="preserve">Guadiana </v>
          </cell>
          <cell r="N18">
            <v>9538</v>
          </cell>
          <cell r="O18">
            <v>2542</v>
          </cell>
        </row>
        <row r="20">
          <cell r="A20" t="str">
            <v>Tinto, Odiel y Piedras</v>
          </cell>
          <cell r="N20">
            <v>229</v>
          </cell>
          <cell r="O20">
            <v>139</v>
          </cell>
        </row>
        <row r="21">
          <cell r="A21" t="str">
            <v>Guadalete- Barbate</v>
          </cell>
          <cell r="N21">
            <v>1651</v>
          </cell>
          <cell r="O21">
            <v>239</v>
          </cell>
        </row>
        <row r="22">
          <cell r="A22" t="str">
            <v xml:space="preserve">Guadalquivir </v>
          </cell>
          <cell r="N22">
            <v>8028</v>
          </cell>
          <cell r="O22">
            <v>1547</v>
          </cell>
        </row>
        <row r="23">
          <cell r="A23" t="str">
            <v>Cuenca Mediterránea Andaluza</v>
          </cell>
          <cell r="N23">
            <v>1174</v>
          </cell>
          <cell r="O23">
            <v>221</v>
          </cell>
        </row>
        <row r="24">
          <cell r="A24" t="str">
            <v xml:space="preserve">Segura </v>
          </cell>
          <cell r="N24">
            <v>1140</v>
          </cell>
          <cell r="O24">
            <v>216</v>
          </cell>
        </row>
        <row r="25">
          <cell r="A25" t="str">
            <v xml:space="preserve">Júcar </v>
          </cell>
          <cell r="N25">
            <v>2846</v>
          </cell>
          <cell r="O25">
            <v>1310</v>
          </cell>
        </row>
        <row r="26">
          <cell r="A26" t="str">
            <v xml:space="preserve">Ebro </v>
          </cell>
          <cell r="N26">
            <v>7802</v>
          </cell>
          <cell r="O26">
            <v>4850</v>
          </cell>
        </row>
        <row r="27">
          <cell r="A27" t="str">
            <v>Cuencas internas de Cataluña</v>
          </cell>
          <cell r="N27">
            <v>677</v>
          </cell>
          <cell r="O27">
            <v>114</v>
          </cell>
        </row>
        <row r="29">
          <cell r="B29">
            <v>56074</v>
          </cell>
          <cell r="C29">
            <v>21832</v>
          </cell>
          <cell r="D29">
            <v>56074</v>
          </cell>
          <cell r="E29">
            <v>30936</v>
          </cell>
          <cell r="F29">
            <v>55622</v>
          </cell>
          <cell r="G29">
            <v>31678</v>
          </cell>
          <cell r="H29">
            <v>55899</v>
          </cell>
          <cell r="I29">
            <v>28692</v>
          </cell>
          <cell r="J29">
            <v>56136</v>
          </cell>
          <cell r="K29">
            <v>24545</v>
          </cell>
          <cell r="L29">
            <v>56069</v>
          </cell>
          <cell r="M29">
            <v>25977</v>
          </cell>
          <cell r="N29">
            <v>56039</v>
          </cell>
          <cell r="O29">
            <v>25474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4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Hoja1">
    <pageSetUpPr fitToPage="1"/>
  </sheetPr>
  <dimension ref="A1:T61"/>
  <sheetViews>
    <sheetView showGridLines="0" tabSelected="1" view="pageBreakPreview" zoomScaleNormal="10" zoomScaleSheetLayoutView="100" workbookViewId="0">
      <selection activeCell="A6" sqref="A6"/>
    </sheetView>
  </sheetViews>
  <sheetFormatPr baseColWidth="10" defaultColWidth="19.140625" defaultRowHeight="12.75"/>
  <cols>
    <col min="1" max="1" width="57.140625" style="1" customWidth="1"/>
    <col min="2" max="14" width="8.7109375" style="1" customWidth="1"/>
    <col min="15" max="15" width="3.7109375" style="1" customWidth="1"/>
    <col min="16" max="16384" width="19.140625" style="1"/>
  </cols>
  <sheetData>
    <row r="1" spans="1:20" ht="18" customHeight="1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0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0" ht="27" customHeight="1">
      <c r="A3" s="109" t="s">
        <v>22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0" ht="13.5" thickBo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0" ht="52.5" customHeight="1" thickBot="1">
      <c r="A5" s="60" t="s">
        <v>14</v>
      </c>
      <c r="B5" s="60" t="s">
        <v>16</v>
      </c>
      <c r="C5" s="60" t="s">
        <v>0</v>
      </c>
      <c r="D5" s="60" t="s">
        <v>1</v>
      </c>
      <c r="E5" s="60" t="s">
        <v>2</v>
      </c>
      <c r="F5" s="60" t="s">
        <v>3</v>
      </c>
      <c r="G5" s="60" t="s">
        <v>4</v>
      </c>
      <c r="H5" s="60" t="s">
        <v>5</v>
      </c>
      <c r="I5" s="60" t="s">
        <v>6</v>
      </c>
      <c r="J5" s="60" t="s">
        <v>7</v>
      </c>
      <c r="K5" s="60" t="s">
        <v>8</v>
      </c>
      <c r="L5" s="60" t="s">
        <v>9</v>
      </c>
      <c r="M5" s="60" t="s">
        <v>10</v>
      </c>
      <c r="N5" s="60" t="s">
        <v>11</v>
      </c>
    </row>
    <row r="6" spans="1:20" ht="23.25" customHeight="1">
      <c r="A6" s="57" t="s">
        <v>23</v>
      </c>
      <c r="B6" s="89">
        <v>1013.8</v>
      </c>
      <c r="C6" s="89">
        <v>111.7</v>
      </c>
      <c r="D6" s="89">
        <v>87.7</v>
      </c>
      <c r="E6" s="89">
        <v>75</v>
      </c>
      <c r="F6" s="89">
        <v>88.2</v>
      </c>
      <c r="G6" s="89">
        <v>74.5</v>
      </c>
      <c r="H6" s="89">
        <v>43.7</v>
      </c>
      <c r="I6" s="89">
        <v>34.299999999999997</v>
      </c>
      <c r="J6" s="89">
        <v>35.200000000000003</v>
      </c>
      <c r="K6" s="89">
        <v>63.6</v>
      </c>
      <c r="L6" s="89">
        <v>130.30000000000001</v>
      </c>
      <c r="M6" s="89">
        <v>138.1</v>
      </c>
      <c r="N6" s="90">
        <v>131.4</v>
      </c>
    </row>
    <row r="7" spans="1:20" ht="13.5">
      <c r="A7" s="58" t="s">
        <v>24</v>
      </c>
      <c r="B7" s="91">
        <v>1790.7</v>
      </c>
      <c r="C7" s="91">
        <v>208.4</v>
      </c>
      <c r="D7" s="91">
        <v>162.4</v>
      </c>
      <c r="E7" s="91">
        <v>141</v>
      </c>
      <c r="F7" s="91">
        <v>156.69999999999999</v>
      </c>
      <c r="G7" s="91">
        <v>126.7</v>
      </c>
      <c r="H7" s="91">
        <v>61.6</v>
      </c>
      <c r="I7" s="91">
        <v>44</v>
      </c>
      <c r="J7" s="91">
        <v>44.7</v>
      </c>
      <c r="K7" s="91">
        <v>101.9</v>
      </c>
      <c r="L7" s="91">
        <v>230.9</v>
      </c>
      <c r="M7" s="91">
        <v>245.8</v>
      </c>
      <c r="N7" s="92">
        <v>262.3</v>
      </c>
    </row>
    <row r="8" spans="1:20" ht="13.5">
      <c r="A8" s="58" t="s">
        <v>25</v>
      </c>
      <c r="B8" s="91">
        <v>1051.9000000000001</v>
      </c>
      <c r="C8" s="91">
        <v>113.5</v>
      </c>
      <c r="D8" s="91">
        <v>87.2</v>
      </c>
      <c r="E8" s="91">
        <v>80.3</v>
      </c>
      <c r="F8" s="91">
        <v>101.8</v>
      </c>
      <c r="G8" s="91">
        <v>81.3</v>
      </c>
      <c r="H8" s="91">
        <v>52</v>
      </c>
      <c r="I8" s="91">
        <v>34</v>
      </c>
      <c r="J8" s="91">
        <v>36.200000000000003</v>
      </c>
      <c r="K8" s="91">
        <v>67.599999999999994</v>
      </c>
      <c r="L8" s="91">
        <v>137.19999999999999</v>
      </c>
      <c r="M8" s="91">
        <v>144</v>
      </c>
      <c r="N8" s="92">
        <v>134.30000000000001</v>
      </c>
    </row>
    <row r="9" spans="1:20" ht="13.5">
      <c r="A9" s="58" t="s">
        <v>26</v>
      </c>
      <c r="B9" s="91">
        <v>811.3</v>
      </c>
      <c r="C9" s="91">
        <v>88.9</v>
      </c>
      <c r="D9" s="91">
        <v>65.599999999999994</v>
      </c>
      <c r="E9" s="91">
        <v>59</v>
      </c>
      <c r="F9" s="91">
        <v>71.7</v>
      </c>
      <c r="G9" s="91">
        <v>63.5</v>
      </c>
      <c r="H9" s="91">
        <v>35.700000000000003</v>
      </c>
      <c r="I9" s="91">
        <v>19.899999999999999</v>
      </c>
      <c r="J9" s="91">
        <v>21.5</v>
      </c>
      <c r="K9" s="91">
        <v>56.8</v>
      </c>
      <c r="L9" s="91">
        <v>111.9</v>
      </c>
      <c r="M9" s="91">
        <v>103</v>
      </c>
      <c r="N9" s="92">
        <v>111.5</v>
      </c>
    </row>
    <row r="10" spans="1:20" ht="13.5">
      <c r="A10" s="58" t="s">
        <v>27</v>
      </c>
      <c r="B10" s="91">
        <v>959.7</v>
      </c>
      <c r="C10" s="91">
        <v>83.6</v>
      </c>
      <c r="D10" s="91">
        <v>80.900000000000006</v>
      </c>
      <c r="E10" s="91">
        <v>77.7</v>
      </c>
      <c r="F10" s="91">
        <v>99.9</v>
      </c>
      <c r="G10" s="91">
        <v>81.8</v>
      </c>
      <c r="H10" s="91">
        <v>56.8</v>
      </c>
      <c r="I10" s="91">
        <v>44.9</v>
      </c>
      <c r="J10" s="91">
        <v>56.4</v>
      </c>
      <c r="K10" s="91">
        <v>66.099999999999994</v>
      </c>
      <c r="L10" s="91">
        <v>98.5</v>
      </c>
      <c r="M10" s="91">
        <v>114.7</v>
      </c>
      <c r="N10" s="92">
        <v>98.5</v>
      </c>
    </row>
    <row r="11" spans="1:20" ht="13.5">
      <c r="A11" s="58" t="s">
        <v>28</v>
      </c>
      <c r="B11" s="91">
        <v>1129</v>
      </c>
      <c r="C11" s="91">
        <v>106.2</v>
      </c>
      <c r="D11" s="91">
        <v>92.2</v>
      </c>
      <c r="E11" s="91">
        <v>87.9</v>
      </c>
      <c r="F11" s="91">
        <v>102.2</v>
      </c>
      <c r="G11" s="91">
        <v>78</v>
      </c>
      <c r="H11" s="91">
        <v>58.2</v>
      </c>
      <c r="I11" s="91">
        <v>52.4</v>
      </c>
      <c r="J11" s="91">
        <v>73.400000000000006</v>
      </c>
      <c r="K11" s="91">
        <v>83.1</v>
      </c>
      <c r="L11" s="91">
        <v>119.8</v>
      </c>
      <c r="M11" s="91">
        <v>157.1</v>
      </c>
      <c r="N11" s="92">
        <v>118.4</v>
      </c>
    </row>
    <row r="12" spans="1:20" ht="13.5">
      <c r="A12" s="58" t="s">
        <v>29</v>
      </c>
      <c r="B12" s="91">
        <v>1133.5</v>
      </c>
      <c r="C12" s="91">
        <v>120</v>
      </c>
      <c r="D12" s="91">
        <v>85.7</v>
      </c>
      <c r="E12" s="91">
        <v>89.8</v>
      </c>
      <c r="F12" s="91">
        <v>106.7</v>
      </c>
      <c r="G12" s="91">
        <v>78.3</v>
      </c>
      <c r="H12" s="91">
        <v>59.5</v>
      </c>
      <c r="I12" s="91">
        <v>50.5</v>
      </c>
      <c r="J12" s="91">
        <v>76.5</v>
      </c>
      <c r="K12" s="91">
        <v>73.2</v>
      </c>
      <c r="L12" s="91">
        <v>111.1</v>
      </c>
      <c r="M12" s="91">
        <v>146.6</v>
      </c>
      <c r="N12" s="92">
        <v>121.9</v>
      </c>
    </row>
    <row r="13" spans="1:20" ht="13.5">
      <c r="A13" s="58" t="s">
        <v>30</v>
      </c>
      <c r="B13" s="91">
        <v>1506.7</v>
      </c>
      <c r="C13" s="91">
        <v>141.4</v>
      </c>
      <c r="D13" s="91">
        <v>110.4</v>
      </c>
      <c r="E13" s="91">
        <v>113.2</v>
      </c>
      <c r="F13" s="91">
        <v>137.80000000000001</v>
      </c>
      <c r="G13" s="91">
        <v>119.9</v>
      </c>
      <c r="H13" s="91">
        <v>90.4</v>
      </c>
      <c r="I13" s="91">
        <v>86.4</v>
      </c>
      <c r="J13" s="91">
        <v>116.7</v>
      </c>
      <c r="K13" s="91">
        <v>111.4</v>
      </c>
      <c r="L13" s="91">
        <v>159.30000000000001</v>
      </c>
      <c r="M13" s="91">
        <v>168.8</v>
      </c>
      <c r="N13" s="92">
        <v>151.1</v>
      </c>
    </row>
    <row r="14" spans="1:20" ht="13.5">
      <c r="A14" s="58" t="s">
        <v>31</v>
      </c>
      <c r="B14" s="91">
        <v>742.5</v>
      </c>
      <c r="C14" s="91">
        <v>75</v>
      </c>
      <c r="D14" s="91">
        <v>62.7</v>
      </c>
      <c r="E14" s="91">
        <v>62.9</v>
      </c>
      <c r="F14" s="91">
        <v>72.8</v>
      </c>
      <c r="G14" s="91">
        <v>69.8</v>
      </c>
      <c r="H14" s="91">
        <v>43.2</v>
      </c>
      <c r="I14" s="91">
        <v>37.6</v>
      </c>
      <c r="J14" s="91">
        <v>38.700000000000003</v>
      </c>
      <c r="K14" s="91">
        <v>40.9</v>
      </c>
      <c r="L14" s="91">
        <v>70.599999999999994</v>
      </c>
      <c r="M14" s="91">
        <v>90.9</v>
      </c>
      <c r="N14" s="92">
        <v>81.5</v>
      </c>
    </row>
    <row r="15" spans="1:20" ht="13.5">
      <c r="A15" s="58" t="s">
        <v>32</v>
      </c>
      <c r="B15" s="91">
        <v>674.4</v>
      </c>
      <c r="C15" s="91">
        <v>57.1</v>
      </c>
      <c r="D15" s="91">
        <v>49.8</v>
      </c>
      <c r="E15" s="91">
        <v>53.8</v>
      </c>
      <c r="F15" s="91">
        <v>74.400000000000006</v>
      </c>
      <c r="G15" s="91">
        <v>60.4</v>
      </c>
      <c r="H15" s="91">
        <v>46.1</v>
      </c>
      <c r="I15" s="91">
        <v>32.9</v>
      </c>
      <c r="J15" s="91">
        <v>38</v>
      </c>
      <c r="K15" s="91">
        <v>43.8</v>
      </c>
      <c r="L15" s="91">
        <v>68.099999999999994</v>
      </c>
      <c r="M15" s="91">
        <v>75</v>
      </c>
      <c r="N15" s="92">
        <v>72.099999999999994</v>
      </c>
    </row>
    <row r="16" spans="1:20" ht="13.5">
      <c r="A16" s="58" t="s">
        <v>33</v>
      </c>
      <c r="B16" s="91">
        <v>404.7</v>
      </c>
      <c r="C16" s="91">
        <v>28.5</v>
      </c>
      <c r="D16" s="91">
        <v>23.2</v>
      </c>
      <c r="E16" s="91">
        <v>26</v>
      </c>
      <c r="F16" s="91">
        <v>45.6</v>
      </c>
      <c r="G16" s="91">
        <v>47</v>
      </c>
      <c r="H16" s="91">
        <v>43.7</v>
      </c>
      <c r="I16" s="91">
        <v>30.2</v>
      </c>
      <c r="J16" s="91">
        <v>20.8</v>
      </c>
      <c r="K16" s="91">
        <v>25.7</v>
      </c>
      <c r="L16" s="91">
        <v>36.799999999999997</v>
      </c>
      <c r="M16" s="91">
        <v>39.5</v>
      </c>
      <c r="N16" s="92">
        <v>37.6</v>
      </c>
      <c r="O16" s="3"/>
      <c r="P16" s="3"/>
      <c r="Q16" s="3"/>
      <c r="R16" s="3"/>
      <c r="S16" s="3"/>
      <c r="T16" s="3"/>
    </row>
    <row r="17" spans="1:16" ht="13.5">
      <c r="A17" s="58" t="s">
        <v>34</v>
      </c>
      <c r="B17" s="91">
        <v>515.20000000000005</v>
      </c>
      <c r="C17" s="91">
        <v>50</v>
      </c>
      <c r="D17" s="91">
        <v>34.5</v>
      </c>
      <c r="E17" s="91">
        <v>32</v>
      </c>
      <c r="F17" s="91">
        <v>44.8</v>
      </c>
      <c r="G17" s="91">
        <v>56.3</v>
      </c>
      <c r="H17" s="91">
        <v>30.7</v>
      </c>
      <c r="I17" s="91">
        <v>19.399999999999999</v>
      </c>
      <c r="J17" s="91">
        <v>22.8</v>
      </c>
      <c r="K17" s="91">
        <v>38.9</v>
      </c>
      <c r="L17" s="91">
        <v>61.1</v>
      </c>
      <c r="M17" s="91">
        <v>59.1</v>
      </c>
      <c r="N17" s="92">
        <v>65.599999999999994</v>
      </c>
    </row>
    <row r="18" spans="1:16" ht="13.5">
      <c r="A18" s="58" t="s">
        <v>35</v>
      </c>
      <c r="B18" s="91">
        <v>545.70000000000005</v>
      </c>
      <c r="C18" s="91">
        <v>43.6</v>
      </c>
      <c r="D18" s="91">
        <v>35.1</v>
      </c>
      <c r="E18" s="91">
        <v>34.4</v>
      </c>
      <c r="F18" s="91">
        <v>61.3</v>
      </c>
      <c r="G18" s="91">
        <v>62.7</v>
      </c>
      <c r="H18" s="91">
        <v>40.700000000000003</v>
      </c>
      <c r="I18" s="91">
        <v>23.3</v>
      </c>
      <c r="J18" s="91">
        <v>22.8</v>
      </c>
      <c r="K18" s="91">
        <v>38.299999999999997</v>
      </c>
      <c r="L18" s="91">
        <v>60.2</v>
      </c>
      <c r="M18" s="91">
        <v>60.2</v>
      </c>
      <c r="N18" s="92">
        <v>63.3</v>
      </c>
      <c r="O18" s="4"/>
      <c r="P18" s="4"/>
    </row>
    <row r="19" spans="1:16" ht="13.5">
      <c r="A19" s="58" t="s">
        <v>36</v>
      </c>
      <c r="B19" s="91">
        <v>512.1</v>
      </c>
      <c r="C19" s="91">
        <v>37.1</v>
      </c>
      <c r="D19" s="91">
        <v>35.5</v>
      </c>
      <c r="E19" s="91">
        <v>30.2</v>
      </c>
      <c r="F19" s="91">
        <v>54.6</v>
      </c>
      <c r="G19" s="91">
        <v>67.400000000000006</v>
      </c>
      <c r="H19" s="91">
        <v>40.1</v>
      </c>
      <c r="I19" s="91">
        <v>29.9</v>
      </c>
      <c r="J19" s="91">
        <v>30.1</v>
      </c>
      <c r="K19" s="91">
        <v>32.9</v>
      </c>
      <c r="L19" s="91">
        <v>55.3</v>
      </c>
      <c r="M19" s="91">
        <v>49.5</v>
      </c>
      <c r="N19" s="92">
        <v>49.5</v>
      </c>
    </row>
    <row r="20" spans="1:16" ht="13.5">
      <c r="A20" s="58" t="s">
        <v>37</v>
      </c>
      <c r="B20" s="91">
        <v>432.6</v>
      </c>
      <c r="C20" s="91">
        <v>39.799999999999997</v>
      </c>
      <c r="D20" s="91">
        <v>27.1</v>
      </c>
      <c r="E20" s="91">
        <v>21.9</v>
      </c>
      <c r="F20" s="91">
        <v>46.2</v>
      </c>
      <c r="G20" s="91">
        <v>49.3</v>
      </c>
      <c r="H20" s="91">
        <v>29.2</v>
      </c>
      <c r="I20" s="91">
        <v>12.6</v>
      </c>
      <c r="J20" s="91">
        <v>15.8</v>
      </c>
      <c r="K20" s="91">
        <v>30.7</v>
      </c>
      <c r="L20" s="91">
        <v>54.6</v>
      </c>
      <c r="M20" s="91">
        <v>52.1</v>
      </c>
      <c r="N20" s="92">
        <v>53.4</v>
      </c>
    </row>
    <row r="21" spans="1:16" ht="13.5">
      <c r="A21" s="58" t="s">
        <v>38</v>
      </c>
      <c r="B21" s="91">
        <v>379</v>
      </c>
      <c r="C21" s="91">
        <v>32.4</v>
      </c>
      <c r="D21" s="91">
        <v>24.6</v>
      </c>
      <c r="E21" s="91">
        <v>21.6</v>
      </c>
      <c r="F21" s="91">
        <v>38.9</v>
      </c>
      <c r="G21" s="91">
        <v>43.4</v>
      </c>
      <c r="H21" s="91">
        <v>23.1</v>
      </c>
      <c r="I21" s="91">
        <v>11.6</v>
      </c>
      <c r="J21" s="91">
        <v>13.4</v>
      </c>
      <c r="K21" s="91">
        <v>28.1</v>
      </c>
      <c r="L21" s="91">
        <v>50.3</v>
      </c>
      <c r="M21" s="91">
        <v>45.3</v>
      </c>
      <c r="N21" s="92">
        <v>46.3</v>
      </c>
    </row>
    <row r="22" spans="1:16" ht="13.5">
      <c r="A22" s="58" t="s">
        <v>39</v>
      </c>
      <c r="B22" s="91">
        <v>372.5</v>
      </c>
      <c r="C22" s="91">
        <v>29.5</v>
      </c>
      <c r="D22" s="91">
        <v>25.3</v>
      </c>
      <c r="E22" s="91">
        <v>20.7</v>
      </c>
      <c r="F22" s="91">
        <v>37.6</v>
      </c>
      <c r="G22" s="91">
        <v>46.8</v>
      </c>
      <c r="H22" s="91">
        <v>29.1</v>
      </c>
      <c r="I22" s="91">
        <v>11.3</v>
      </c>
      <c r="J22" s="91">
        <v>12.5</v>
      </c>
      <c r="K22" s="91">
        <v>32.4</v>
      </c>
      <c r="L22" s="91">
        <v>45.6</v>
      </c>
      <c r="M22" s="91">
        <v>40.4</v>
      </c>
      <c r="N22" s="92">
        <v>41.5</v>
      </c>
    </row>
    <row r="23" spans="1:16" ht="13.5">
      <c r="A23" s="58" t="s">
        <v>40</v>
      </c>
      <c r="B23" s="91">
        <v>415.6</v>
      </c>
      <c r="C23" s="91">
        <v>33.6</v>
      </c>
      <c r="D23" s="91">
        <v>23.7</v>
      </c>
      <c r="E23" s="91">
        <v>22.9</v>
      </c>
      <c r="F23" s="91">
        <v>39.6</v>
      </c>
      <c r="G23" s="91">
        <v>55.4</v>
      </c>
      <c r="H23" s="91">
        <v>33.200000000000003</v>
      </c>
      <c r="I23" s="91">
        <v>12</v>
      </c>
      <c r="J23" s="91">
        <v>18.8</v>
      </c>
      <c r="K23" s="91">
        <v>30</v>
      </c>
      <c r="L23" s="91">
        <v>52.9</v>
      </c>
      <c r="M23" s="91">
        <v>48.4</v>
      </c>
      <c r="N23" s="92">
        <v>41.7</v>
      </c>
    </row>
    <row r="24" spans="1:16" ht="13.5">
      <c r="A24" s="58" t="s">
        <v>41</v>
      </c>
      <c r="B24" s="91" t="s">
        <v>42</v>
      </c>
      <c r="C24" s="91" t="s">
        <v>42</v>
      </c>
      <c r="D24" s="91" t="s">
        <v>42</v>
      </c>
      <c r="E24" s="91" t="s">
        <v>42</v>
      </c>
      <c r="F24" s="91" t="s">
        <v>42</v>
      </c>
      <c r="G24" s="91" t="s">
        <v>42</v>
      </c>
      <c r="H24" s="91" t="s">
        <v>42</v>
      </c>
      <c r="I24" s="91" t="s">
        <v>42</v>
      </c>
      <c r="J24" s="91" t="s">
        <v>42</v>
      </c>
      <c r="K24" s="91" t="s">
        <v>42</v>
      </c>
      <c r="L24" s="91" t="s">
        <v>42</v>
      </c>
      <c r="M24" s="91" t="s">
        <v>42</v>
      </c>
      <c r="N24" s="92" t="s">
        <v>42</v>
      </c>
    </row>
    <row r="25" spans="1:16" ht="13.5">
      <c r="A25" s="58" t="s">
        <v>43</v>
      </c>
      <c r="B25" s="91">
        <v>479.4</v>
      </c>
      <c r="C25" s="91">
        <v>38.299999999999997</v>
      </c>
      <c r="D25" s="91">
        <v>30.9</v>
      </c>
      <c r="E25" s="91">
        <v>30.3</v>
      </c>
      <c r="F25" s="91">
        <v>44.5</v>
      </c>
      <c r="G25" s="91">
        <v>65.7</v>
      </c>
      <c r="H25" s="91">
        <v>43</v>
      </c>
      <c r="I25" s="91">
        <v>16.7</v>
      </c>
      <c r="J25" s="91">
        <v>20.5</v>
      </c>
      <c r="K25" s="91">
        <v>28.1</v>
      </c>
      <c r="L25" s="91">
        <v>59.1</v>
      </c>
      <c r="M25" s="91">
        <v>51.8</v>
      </c>
      <c r="N25" s="92">
        <v>45.6</v>
      </c>
    </row>
    <row r="26" spans="1:16" ht="13.5">
      <c r="A26" s="58" t="s">
        <v>44</v>
      </c>
      <c r="B26" s="91">
        <v>420.9</v>
      </c>
      <c r="C26" s="91">
        <v>32.799999999999997</v>
      </c>
      <c r="D26" s="91">
        <v>34.5</v>
      </c>
      <c r="E26" s="91">
        <v>25</v>
      </c>
      <c r="F26" s="91">
        <v>45.3</v>
      </c>
      <c r="G26" s="91">
        <v>50.5</v>
      </c>
      <c r="H26" s="91">
        <v>20.9</v>
      </c>
      <c r="I26" s="91">
        <v>11.7</v>
      </c>
      <c r="J26" s="91">
        <v>9.6</v>
      </c>
      <c r="K26" s="91">
        <v>22.4</v>
      </c>
      <c r="L26" s="91">
        <v>59.5</v>
      </c>
      <c r="M26" s="91">
        <v>57.7</v>
      </c>
      <c r="N26" s="92">
        <v>51.1</v>
      </c>
    </row>
    <row r="27" spans="1:16" ht="13.5">
      <c r="A27" s="58" t="s">
        <v>45</v>
      </c>
      <c r="B27" s="91">
        <v>417</v>
      </c>
      <c r="C27" s="91">
        <v>34.799999999999997</v>
      </c>
      <c r="D27" s="91">
        <v>32.299999999999997</v>
      </c>
      <c r="E27" s="91">
        <v>24.8</v>
      </c>
      <c r="F27" s="91">
        <v>50</v>
      </c>
      <c r="G27" s="91">
        <v>52.7</v>
      </c>
      <c r="H27" s="91">
        <v>25.4</v>
      </c>
      <c r="I27" s="91">
        <v>12.3</v>
      </c>
      <c r="J27" s="91" t="s">
        <v>42</v>
      </c>
      <c r="K27" s="91">
        <v>28.1</v>
      </c>
      <c r="L27" s="91">
        <v>67.900000000000006</v>
      </c>
      <c r="M27" s="91">
        <v>41.8</v>
      </c>
      <c r="N27" s="92">
        <v>45.7</v>
      </c>
    </row>
    <row r="28" spans="1:16" ht="13.5">
      <c r="A28" s="58" t="s">
        <v>13</v>
      </c>
      <c r="B28" s="91">
        <v>500.8</v>
      </c>
      <c r="C28" s="91">
        <v>39.6</v>
      </c>
      <c r="D28" s="91">
        <v>38.1</v>
      </c>
      <c r="E28" s="91">
        <v>34.6</v>
      </c>
      <c r="F28" s="91">
        <v>57.5</v>
      </c>
      <c r="G28" s="91">
        <v>52.2</v>
      </c>
      <c r="H28" s="91">
        <v>40.799999999999997</v>
      </c>
      <c r="I28" s="91">
        <v>10.5</v>
      </c>
      <c r="J28" s="91">
        <v>20.100000000000001</v>
      </c>
      <c r="K28" s="91">
        <v>42.5</v>
      </c>
      <c r="L28" s="91">
        <v>59.7</v>
      </c>
      <c r="M28" s="91">
        <v>47.8</v>
      </c>
      <c r="N28" s="92">
        <v>57.5</v>
      </c>
    </row>
    <row r="29" spans="1:16" ht="13.5">
      <c r="A29" s="58" t="s">
        <v>46</v>
      </c>
      <c r="B29" s="91">
        <v>342.2</v>
      </c>
      <c r="C29" s="91">
        <v>25.7</v>
      </c>
      <c r="D29" s="91">
        <v>25.1</v>
      </c>
      <c r="E29" s="91">
        <v>23.3</v>
      </c>
      <c r="F29" s="91">
        <v>39.299999999999997</v>
      </c>
      <c r="G29" s="91">
        <v>43.8</v>
      </c>
      <c r="H29" s="91">
        <v>24</v>
      </c>
      <c r="I29" s="91">
        <v>6.6</v>
      </c>
      <c r="J29" s="91">
        <v>8.9</v>
      </c>
      <c r="K29" s="91">
        <v>18</v>
      </c>
      <c r="L29" s="91">
        <v>48.2</v>
      </c>
      <c r="M29" s="91">
        <v>39.299999999999997</v>
      </c>
      <c r="N29" s="92">
        <v>40.9</v>
      </c>
    </row>
    <row r="30" spans="1:16" ht="13.5">
      <c r="A30" s="58" t="s">
        <v>47</v>
      </c>
      <c r="B30" s="91">
        <v>352.6</v>
      </c>
      <c r="C30" s="91">
        <v>20.6</v>
      </c>
      <c r="D30" s="91">
        <v>24.9</v>
      </c>
      <c r="E30" s="91">
        <v>26.7</v>
      </c>
      <c r="F30" s="91">
        <v>40.4</v>
      </c>
      <c r="G30" s="91">
        <v>43.4</v>
      </c>
      <c r="H30" s="91">
        <v>34.6</v>
      </c>
      <c r="I30" s="91">
        <v>9.3000000000000007</v>
      </c>
      <c r="J30" s="91">
        <v>10.6</v>
      </c>
      <c r="K30" s="91">
        <v>33.700000000000003</v>
      </c>
      <c r="L30" s="91">
        <v>41.8</v>
      </c>
      <c r="M30" s="91">
        <v>34.4</v>
      </c>
      <c r="N30" s="92">
        <v>31.2</v>
      </c>
    </row>
    <row r="31" spans="1:16" ht="13.5">
      <c r="A31" s="58" t="s">
        <v>48</v>
      </c>
      <c r="B31" s="91">
        <v>402.5</v>
      </c>
      <c r="C31" s="91">
        <v>34.700000000000003</v>
      </c>
      <c r="D31" s="91">
        <v>30.1</v>
      </c>
      <c r="E31" s="91">
        <v>28.3</v>
      </c>
      <c r="F31" s="91">
        <v>47.9</v>
      </c>
      <c r="G31" s="91">
        <v>40.6</v>
      </c>
      <c r="H31" s="91">
        <v>25.4</v>
      </c>
      <c r="I31" s="91">
        <v>6.3</v>
      </c>
      <c r="J31" s="91">
        <v>5.4</v>
      </c>
      <c r="K31" s="91">
        <v>26.4</v>
      </c>
      <c r="L31" s="91">
        <v>53.3</v>
      </c>
      <c r="M31" s="91">
        <v>45.1</v>
      </c>
      <c r="N31" s="92">
        <v>58.8</v>
      </c>
    </row>
    <row r="32" spans="1:16" ht="13.5">
      <c r="A32" s="58" t="s">
        <v>49</v>
      </c>
      <c r="B32" s="91">
        <v>550.6</v>
      </c>
      <c r="C32" s="91">
        <v>53.7</v>
      </c>
      <c r="D32" s="91">
        <v>48.2</v>
      </c>
      <c r="E32" s="91">
        <v>36</v>
      </c>
      <c r="F32" s="91">
        <v>51.8</v>
      </c>
      <c r="G32" s="91">
        <v>49.9</v>
      </c>
      <c r="H32" s="91">
        <v>19.8</v>
      </c>
      <c r="I32" s="91">
        <v>6.2</v>
      </c>
      <c r="J32" s="91">
        <v>7</v>
      </c>
      <c r="K32" s="91">
        <v>29.9</v>
      </c>
      <c r="L32" s="91">
        <v>77</v>
      </c>
      <c r="M32" s="91">
        <v>89</v>
      </c>
      <c r="N32" s="92">
        <v>77.400000000000006</v>
      </c>
    </row>
    <row r="33" spans="1:14" ht="13.5">
      <c r="A33" s="58" t="s">
        <v>50</v>
      </c>
      <c r="B33" s="91">
        <v>447.1</v>
      </c>
      <c r="C33" s="91">
        <v>49.6</v>
      </c>
      <c r="D33" s="91">
        <v>41.6</v>
      </c>
      <c r="E33" s="91">
        <v>29.9</v>
      </c>
      <c r="F33" s="91">
        <v>48.6</v>
      </c>
      <c r="G33" s="91">
        <v>36.1</v>
      </c>
      <c r="H33" s="91">
        <v>14.2</v>
      </c>
      <c r="I33" s="91">
        <v>3.9</v>
      </c>
      <c r="J33" s="91">
        <v>4.8</v>
      </c>
      <c r="K33" s="91">
        <v>23.5</v>
      </c>
      <c r="L33" s="91">
        <v>60.8</v>
      </c>
      <c r="M33" s="91">
        <v>65.400000000000006</v>
      </c>
      <c r="N33" s="92">
        <v>68.7</v>
      </c>
    </row>
    <row r="34" spans="1:14" ht="13.5">
      <c r="A34" s="58" t="s">
        <v>51</v>
      </c>
      <c r="B34" s="91">
        <v>538.79999999999995</v>
      </c>
      <c r="C34" s="91">
        <v>65.7</v>
      </c>
      <c r="D34" s="91">
        <v>49.9</v>
      </c>
      <c r="E34" s="91">
        <v>35.799999999999997</v>
      </c>
      <c r="F34" s="91">
        <v>54</v>
      </c>
      <c r="G34" s="91">
        <v>30.5</v>
      </c>
      <c r="H34" s="91">
        <v>9.9</v>
      </c>
      <c r="I34" s="91">
        <v>2.4</v>
      </c>
      <c r="J34" s="91">
        <v>5.3</v>
      </c>
      <c r="K34" s="91">
        <v>26.9</v>
      </c>
      <c r="L34" s="91">
        <v>68.3</v>
      </c>
      <c r="M34" s="91">
        <v>91.1</v>
      </c>
      <c r="N34" s="92">
        <v>99</v>
      </c>
    </row>
    <row r="35" spans="1:14" ht="13.5">
      <c r="A35" s="58" t="s">
        <v>52</v>
      </c>
      <c r="B35" s="91">
        <v>524.70000000000005</v>
      </c>
      <c r="C35" s="91">
        <v>71.099999999999994</v>
      </c>
      <c r="D35" s="91">
        <v>50.3</v>
      </c>
      <c r="E35" s="91">
        <v>37.6</v>
      </c>
      <c r="F35" s="91">
        <v>47.5</v>
      </c>
      <c r="G35" s="91">
        <v>29.1</v>
      </c>
      <c r="H35" s="91">
        <v>7.8</v>
      </c>
      <c r="I35" s="91">
        <v>2.6</v>
      </c>
      <c r="J35" s="91">
        <v>4.0999999999999996</v>
      </c>
      <c r="K35" s="91">
        <v>25.9</v>
      </c>
      <c r="L35" s="91">
        <v>67.900000000000006</v>
      </c>
      <c r="M35" s="91">
        <v>78.7</v>
      </c>
      <c r="N35" s="92">
        <v>99.4</v>
      </c>
    </row>
    <row r="36" spans="1:14" ht="13.5">
      <c r="A36" s="58" t="s">
        <v>53</v>
      </c>
      <c r="B36" s="91">
        <v>569.6</v>
      </c>
      <c r="C36" s="91">
        <v>77.599999999999994</v>
      </c>
      <c r="D36" s="91">
        <v>56.4</v>
      </c>
      <c r="E36" s="91">
        <v>36.799999999999997</v>
      </c>
      <c r="F36" s="91">
        <v>49</v>
      </c>
      <c r="G36" s="91">
        <v>29.9</v>
      </c>
      <c r="H36" s="91">
        <v>9.4</v>
      </c>
      <c r="I36" s="91">
        <v>1</v>
      </c>
      <c r="J36" s="91">
        <v>1.7</v>
      </c>
      <c r="K36" s="91">
        <v>27</v>
      </c>
      <c r="L36" s="91">
        <v>72.2</v>
      </c>
      <c r="M36" s="91">
        <v>96.1</v>
      </c>
      <c r="N36" s="92">
        <v>108.7</v>
      </c>
    </row>
    <row r="37" spans="1:14" ht="13.5">
      <c r="A37" s="58" t="s">
        <v>54</v>
      </c>
      <c r="B37" s="91">
        <v>605.1</v>
      </c>
      <c r="C37" s="91">
        <v>65.599999999999994</v>
      </c>
      <c r="D37" s="91">
        <v>55.2</v>
      </c>
      <c r="E37" s="91">
        <v>49.3</v>
      </c>
      <c r="F37" s="91">
        <v>55</v>
      </c>
      <c r="G37" s="91">
        <v>40.299999999999997</v>
      </c>
      <c r="H37" s="91">
        <v>13.4</v>
      </c>
      <c r="I37" s="91">
        <v>2.2000000000000002</v>
      </c>
      <c r="J37" s="91">
        <v>5.3</v>
      </c>
      <c r="K37" s="91">
        <v>34.9</v>
      </c>
      <c r="L37" s="91">
        <v>85.6</v>
      </c>
      <c r="M37" s="91">
        <v>79.599999999999994</v>
      </c>
      <c r="N37" s="92">
        <v>111</v>
      </c>
    </row>
    <row r="38" spans="1:14" ht="13.5">
      <c r="A38" s="58" t="s">
        <v>55</v>
      </c>
      <c r="B38" s="91">
        <v>499</v>
      </c>
      <c r="C38" s="91">
        <v>55.3</v>
      </c>
      <c r="D38" s="91">
        <v>50.3</v>
      </c>
      <c r="E38" s="91">
        <v>44.5</v>
      </c>
      <c r="F38" s="91">
        <v>53.9</v>
      </c>
      <c r="G38" s="91">
        <v>42.6</v>
      </c>
      <c r="H38" s="91">
        <v>18.2</v>
      </c>
      <c r="I38" s="91">
        <v>1.6</v>
      </c>
      <c r="J38" s="91">
        <v>8.8000000000000007</v>
      </c>
      <c r="K38" s="91">
        <v>26.4</v>
      </c>
      <c r="L38" s="91">
        <v>54.6</v>
      </c>
      <c r="M38" s="91">
        <v>61.7</v>
      </c>
      <c r="N38" s="92">
        <v>75.099999999999994</v>
      </c>
    </row>
    <row r="39" spans="1:14" ht="13.5">
      <c r="A39" s="58" t="s">
        <v>56</v>
      </c>
      <c r="B39" s="91">
        <v>352.5</v>
      </c>
      <c r="C39" s="91">
        <v>40.6</v>
      </c>
      <c r="D39" s="91">
        <v>33</v>
      </c>
      <c r="E39" s="91">
        <v>34.700000000000003</v>
      </c>
      <c r="F39" s="91">
        <v>37.1</v>
      </c>
      <c r="G39" s="91">
        <v>29.8</v>
      </c>
      <c r="H39" s="91">
        <v>11.2</v>
      </c>
      <c r="I39" s="91">
        <v>1.9</v>
      </c>
      <c r="J39" s="91">
        <v>3.4</v>
      </c>
      <c r="K39" s="91">
        <v>22.6</v>
      </c>
      <c r="L39" s="91">
        <v>37.799999999999997</v>
      </c>
      <c r="M39" s="91">
        <v>50.2</v>
      </c>
      <c r="N39" s="92">
        <v>50.2</v>
      </c>
    </row>
    <row r="40" spans="1:14" ht="13.5">
      <c r="A40" s="58" t="s">
        <v>57</v>
      </c>
      <c r="B40" s="91">
        <v>533.70000000000005</v>
      </c>
      <c r="C40" s="91">
        <v>68.7</v>
      </c>
      <c r="D40" s="91">
        <v>60.2</v>
      </c>
      <c r="E40" s="91">
        <v>51.6</v>
      </c>
      <c r="F40" s="91">
        <v>43.6</v>
      </c>
      <c r="G40" s="91">
        <v>20.3</v>
      </c>
      <c r="H40" s="91">
        <v>5.5</v>
      </c>
      <c r="I40" s="91" t="s">
        <v>42</v>
      </c>
      <c r="J40" s="91">
        <v>6</v>
      </c>
      <c r="K40" s="91">
        <v>20.2</v>
      </c>
      <c r="L40" s="91">
        <v>57.1</v>
      </c>
      <c r="M40" s="91">
        <v>100.5</v>
      </c>
      <c r="N40" s="92">
        <v>99.6</v>
      </c>
    </row>
    <row r="41" spans="1:14" ht="13.5">
      <c r="A41" s="58" t="s">
        <v>58</v>
      </c>
      <c r="B41" s="91">
        <v>199.9</v>
      </c>
      <c r="C41" s="91">
        <v>23.6</v>
      </c>
      <c r="D41" s="91">
        <v>25.1</v>
      </c>
      <c r="E41" s="91">
        <v>16.2</v>
      </c>
      <c r="F41" s="91">
        <v>16.899999999999999</v>
      </c>
      <c r="G41" s="91">
        <v>12.3</v>
      </c>
      <c r="H41" s="91">
        <v>5</v>
      </c>
      <c r="I41" s="91">
        <v>1.1000000000000001</v>
      </c>
      <c r="J41" s="91">
        <v>0.8</v>
      </c>
      <c r="K41" s="91">
        <v>13.9</v>
      </c>
      <c r="L41" s="91">
        <v>26.7</v>
      </c>
      <c r="M41" s="91">
        <v>28.4</v>
      </c>
      <c r="N41" s="92">
        <v>30.1</v>
      </c>
    </row>
    <row r="42" spans="1:14" ht="13.5">
      <c r="A42" s="58" t="s">
        <v>59</v>
      </c>
      <c r="B42" s="91">
        <v>296.60000000000002</v>
      </c>
      <c r="C42" s="91">
        <v>27.1</v>
      </c>
      <c r="D42" s="91">
        <v>26.8</v>
      </c>
      <c r="E42" s="91">
        <v>29.5</v>
      </c>
      <c r="F42" s="91">
        <v>25</v>
      </c>
      <c r="G42" s="91">
        <v>28.2</v>
      </c>
      <c r="H42" s="91">
        <v>18.100000000000001</v>
      </c>
      <c r="I42" s="91">
        <v>2.9</v>
      </c>
      <c r="J42" s="91">
        <v>8.1</v>
      </c>
      <c r="K42" s="91">
        <v>31.7</v>
      </c>
      <c r="L42" s="91">
        <v>36.4</v>
      </c>
      <c r="M42" s="91">
        <v>32.1</v>
      </c>
      <c r="N42" s="92">
        <v>28.6</v>
      </c>
    </row>
    <row r="43" spans="1:14" ht="13.5">
      <c r="A43" s="58" t="s">
        <v>60</v>
      </c>
      <c r="B43" s="91">
        <v>311.10000000000002</v>
      </c>
      <c r="C43" s="91">
        <v>22.8</v>
      </c>
      <c r="D43" s="91">
        <v>22.1</v>
      </c>
      <c r="E43" s="91">
        <v>23</v>
      </c>
      <c r="F43" s="91">
        <v>28.7</v>
      </c>
      <c r="G43" s="91">
        <v>27.8</v>
      </c>
      <c r="H43" s="91">
        <v>11.9</v>
      </c>
      <c r="I43" s="91">
        <v>3.8</v>
      </c>
      <c r="J43" s="91">
        <v>6.8</v>
      </c>
      <c r="K43" s="91">
        <v>55.5</v>
      </c>
      <c r="L43" s="91">
        <v>47.4</v>
      </c>
      <c r="M43" s="91">
        <v>35.9</v>
      </c>
      <c r="N43" s="92">
        <v>25.4</v>
      </c>
    </row>
    <row r="44" spans="1:14" ht="13.5">
      <c r="A44" s="58" t="s">
        <v>61</v>
      </c>
      <c r="B44" s="91">
        <v>474.9</v>
      </c>
      <c r="C44" s="91">
        <v>37.1</v>
      </c>
      <c r="D44" s="91">
        <v>35.9</v>
      </c>
      <c r="E44" s="91">
        <v>33.4</v>
      </c>
      <c r="F44" s="91">
        <v>37.9</v>
      </c>
      <c r="G44" s="91">
        <v>39.200000000000003</v>
      </c>
      <c r="H44" s="91">
        <v>22.3</v>
      </c>
      <c r="I44" s="91">
        <v>7.8</v>
      </c>
      <c r="J44" s="91">
        <v>20.2</v>
      </c>
      <c r="K44" s="91">
        <v>69.7</v>
      </c>
      <c r="L44" s="91">
        <v>77</v>
      </c>
      <c r="M44" s="91">
        <v>46.6</v>
      </c>
      <c r="N44" s="92">
        <v>48</v>
      </c>
    </row>
    <row r="45" spans="1:14" ht="13.5">
      <c r="A45" s="58" t="s">
        <v>62</v>
      </c>
      <c r="B45" s="91">
        <v>467.3</v>
      </c>
      <c r="C45" s="91">
        <v>35.700000000000003</v>
      </c>
      <c r="D45" s="91">
        <v>31</v>
      </c>
      <c r="E45" s="91">
        <v>30.8</v>
      </c>
      <c r="F45" s="91">
        <v>41.6</v>
      </c>
      <c r="G45" s="91">
        <v>43.9</v>
      </c>
      <c r="H45" s="91">
        <v>19.399999999999999</v>
      </c>
      <c r="I45" s="91">
        <v>8.6</v>
      </c>
      <c r="J45" s="91">
        <v>24.1</v>
      </c>
      <c r="K45" s="91">
        <v>71.2</v>
      </c>
      <c r="L45" s="91">
        <v>69.900000000000006</v>
      </c>
      <c r="M45" s="91">
        <v>48.8</v>
      </c>
      <c r="N45" s="92">
        <v>42.2</v>
      </c>
    </row>
    <row r="46" spans="1:14" ht="13.5">
      <c r="A46" s="58" t="s">
        <v>63</v>
      </c>
      <c r="B46" s="91">
        <v>449.3</v>
      </c>
      <c r="C46" s="91">
        <v>42.5</v>
      </c>
      <c r="D46" s="91">
        <v>36.6</v>
      </c>
      <c r="E46" s="91">
        <v>27.9</v>
      </c>
      <c r="F46" s="91">
        <v>39.1</v>
      </c>
      <c r="G46" s="91">
        <v>35.700000000000003</v>
      </c>
      <c r="H46" s="91">
        <v>11.3</v>
      </c>
      <c r="I46" s="91">
        <v>6.2</v>
      </c>
      <c r="J46" s="91">
        <v>21.6</v>
      </c>
      <c r="K46" s="91">
        <v>51.5</v>
      </c>
      <c r="L46" s="91">
        <v>69.400000000000006</v>
      </c>
      <c r="M46" s="91">
        <v>59.4</v>
      </c>
      <c r="N46" s="92">
        <v>48.2</v>
      </c>
    </row>
    <row r="47" spans="1:14" ht="13.5">
      <c r="A47" s="58" t="s">
        <v>64</v>
      </c>
      <c r="B47" s="91">
        <v>587.9</v>
      </c>
      <c r="C47" s="91">
        <v>36.799999999999997</v>
      </c>
      <c r="D47" s="91">
        <v>35.1</v>
      </c>
      <c r="E47" s="91">
        <v>35.5</v>
      </c>
      <c r="F47" s="91">
        <v>40.4</v>
      </c>
      <c r="G47" s="91">
        <v>47.3</v>
      </c>
      <c r="H47" s="91">
        <v>29.6</v>
      </c>
      <c r="I47" s="91">
        <v>20.7</v>
      </c>
      <c r="J47" s="91">
        <v>62</v>
      </c>
      <c r="K47" s="91">
        <v>81</v>
      </c>
      <c r="L47" s="91">
        <v>91</v>
      </c>
      <c r="M47" s="91">
        <v>58.8</v>
      </c>
      <c r="N47" s="92">
        <v>40.299999999999997</v>
      </c>
    </row>
    <row r="48" spans="1:14" ht="13.5">
      <c r="A48" s="58" t="s">
        <v>65</v>
      </c>
      <c r="B48" s="91">
        <v>727.5</v>
      </c>
      <c r="C48" s="91">
        <v>62</v>
      </c>
      <c r="D48" s="91">
        <v>51.3</v>
      </c>
      <c r="E48" s="91">
        <v>50.2</v>
      </c>
      <c r="F48" s="91">
        <v>66.599999999999994</v>
      </c>
      <c r="G48" s="91">
        <v>71.099999999999994</v>
      </c>
      <c r="H48" s="91">
        <v>59.6</v>
      </c>
      <c r="I48" s="91">
        <v>32.299999999999997</v>
      </c>
      <c r="J48" s="91">
        <v>45.7</v>
      </c>
      <c r="K48" s="91">
        <v>69.900000000000006</v>
      </c>
      <c r="L48" s="91">
        <v>87.9</v>
      </c>
      <c r="M48" s="91">
        <v>69.7</v>
      </c>
      <c r="N48" s="92">
        <v>56.1</v>
      </c>
    </row>
    <row r="49" spans="1:14" ht="13.5">
      <c r="A49" s="58" t="s">
        <v>66</v>
      </c>
      <c r="B49" s="91">
        <v>341.6</v>
      </c>
      <c r="C49" s="91">
        <v>25.9</v>
      </c>
      <c r="D49" s="91">
        <v>14.7</v>
      </c>
      <c r="E49" s="91">
        <v>21.2</v>
      </c>
      <c r="F49" s="91">
        <v>39.200000000000003</v>
      </c>
      <c r="G49" s="91">
        <v>42.1</v>
      </c>
      <c r="H49" s="91">
        <v>27.4</v>
      </c>
      <c r="I49" s="91">
        <v>11.9</v>
      </c>
      <c r="J49" s="91">
        <v>18.3</v>
      </c>
      <c r="K49" s="91">
        <v>40.6</v>
      </c>
      <c r="L49" s="91">
        <v>43.3</v>
      </c>
      <c r="M49" s="91">
        <v>30.2</v>
      </c>
      <c r="N49" s="92">
        <v>24.5</v>
      </c>
    </row>
    <row r="50" spans="1:14" ht="13.5">
      <c r="A50" s="58" t="s">
        <v>67</v>
      </c>
      <c r="B50" s="91">
        <v>507.6</v>
      </c>
      <c r="C50" s="91">
        <v>32.799999999999997</v>
      </c>
      <c r="D50" s="91">
        <v>27.8</v>
      </c>
      <c r="E50" s="91">
        <v>30.3</v>
      </c>
      <c r="F50" s="91">
        <v>48.4</v>
      </c>
      <c r="G50" s="91">
        <v>57.6</v>
      </c>
      <c r="H50" s="91">
        <v>24.8</v>
      </c>
      <c r="I50" s="91">
        <v>15</v>
      </c>
      <c r="J50" s="91">
        <v>33.299999999999997</v>
      </c>
      <c r="K50" s="91">
        <v>59.1</v>
      </c>
      <c r="L50" s="91">
        <v>77.900000000000006</v>
      </c>
      <c r="M50" s="91">
        <v>59.9</v>
      </c>
      <c r="N50" s="92">
        <v>40.700000000000003</v>
      </c>
    </row>
    <row r="51" spans="1:14" ht="13.5">
      <c r="A51" s="58" t="s">
        <v>68</v>
      </c>
      <c r="B51" s="91">
        <v>322</v>
      </c>
      <c r="C51" s="91">
        <v>21</v>
      </c>
      <c r="D51" s="91">
        <v>21.5</v>
      </c>
      <c r="E51" s="91">
        <v>19.100000000000001</v>
      </c>
      <c r="F51" s="91">
        <v>39.299999999999997</v>
      </c>
      <c r="G51" s="91">
        <v>43.7</v>
      </c>
      <c r="H51" s="91">
        <v>26.4</v>
      </c>
      <c r="I51" s="91">
        <v>17.3</v>
      </c>
      <c r="J51" s="91">
        <v>16.600000000000001</v>
      </c>
      <c r="K51" s="91">
        <v>29.5</v>
      </c>
      <c r="L51" s="91">
        <v>36.4</v>
      </c>
      <c r="M51" s="91">
        <v>29.8</v>
      </c>
      <c r="N51" s="92">
        <v>21.4</v>
      </c>
    </row>
    <row r="52" spans="1:14" ht="13.5">
      <c r="A52" s="58" t="s">
        <v>69</v>
      </c>
      <c r="B52" s="91">
        <v>480.3</v>
      </c>
      <c r="C52" s="91">
        <v>31</v>
      </c>
      <c r="D52" s="91">
        <v>28.1</v>
      </c>
      <c r="E52" s="91">
        <v>29.7</v>
      </c>
      <c r="F52" s="91">
        <v>52.9</v>
      </c>
      <c r="G52" s="91">
        <v>52.1</v>
      </c>
      <c r="H52" s="91">
        <v>33.1</v>
      </c>
      <c r="I52" s="91">
        <v>21.9</v>
      </c>
      <c r="J52" s="91">
        <v>28.9</v>
      </c>
      <c r="K52" s="91">
        <v>47.5</v>
      </c>
      <c r="L52" s="91">
        <v>60.1</v>
      </c>
      <c r="M52" s="91">
        <v>47.1</v>
      </c>
      <c r="N52" s="92">
        <v>43.5</v>
      </c>
    </row>
    <row r="53" spans="1:14" ht="13.5">
      <c r="A53" s="58" t="s">
        <v>70</v>
      </c>
      <c r="B53" s="91">
        <v>378.2</v>
      </c>
      <c r="C53" s="91">
        <v>18.8</v>
      </c>
      <c r="D53" s="91">
        <v>14.9</v>
      </c>
      <c r="E53" s="91">
        <v>21.2</v>
      </c>
      <c r="F53" s="91">
        <v>39.200000000000003</v>
      </c>
      <c r="G53" s="91">
        <v>57.3</v>
      </c>
      <c r="H53" s="91">
        <v>46.1</v>
      </c>
      <c r="I53" s="91">
        <v>25.7</v>
      </c>
      <c r="J53" s="91">
        <v>34</v>
      </c>
      <c r="K53" s="91">
        <v>35.700000000000003</v>
      </c>
      <c r="L53" s="91">
        <v>46.7</v>
      </c>
      <c r="M53" s="91">
        <v>22</v>
      </c>
      <c r="N53" s="92">
        <v>19.2</v>
      </c>
    </row>
    <row r="54" spans="1:14" ht="13.5">
      <c r="A54" s="58" t="s">
        <v>71</v>
      </c>
      <c r="B54" s="91">
        <v>225.6</v>
      </c>
      <c r="C54" s="91">
        <v>31.5</v>
      </c>
      <c r="D54" s="91">
        <v>35.4</v>
      </c>
      <c r="E54" s="91">
        <v>37.799999999999997</v>
      </c>
      <c r="F54" s="91">
        <v>11.6</v>
      </c>
      <c r="G54" s="91">
        <v>3.6</v>
      </c>
      <c r="H54" s="91">
        <v>0.9</v>
      </c>
      <c r="I54" s="91" t="s">
        <v>42</v>
      </c>
      <c r="J54" s="91">
        <v>2</v>
      </c>
      <c r="K54" s="91">
        <v>6.8</v>
      </c>
      <c r="L54" s="91">
        <v>18.7</v>
      </c>
      <c r="M54" s="91">
        <v>34.1</v>
      </c>
      <c r="N54" s="92">
        <v>43.2</v>
      </c>
    </row>
    <row r="55" spans="1:14" ht="13.5">
      <c r="A55" s="58" t="s">
        <v>72</v>
      </c>
      <c r="B55" s="91">
        <v>151.30000000000001</v>
      </c>
      <c r="C55" s="91">
        <v>25.1</v>
      </c>
      <c r="D55" s="91">
        <v>24.4</v>
      </c>
      <c r="E55" s="91">
        <v>12.5</v>
      </c>
      <c r="F55" s="91">
        <v>5.9</v>
      </c>
      <c r="G55" s="91">
        <v>1.1000000000000001</v>
      </c>
      <c r="H55" s="91" t="s">
        <v>42</v>
      </c>
      <c r="I55" s="91" t="s">
        <v>42</v>
      </c>
      <c r="J55" s="91" t="s">
        <v>42</v>
      </c>
      <c r="K55" s="91">
        <v>9.1</v>
      </c>
      <c r="L55" s="91">
        <v>16</v>
      </c>
      <c r="M55" s="91">
        <v>22.4</v>
      </c>
      <c r="N55" s="92">
        <v>31.3</v>
      </c>
    </row>
    <row r="56" spans="1:14" ht="13.5">
      <c r="A56" s="58" t="s">
        <v>73</v>
      </c>
      <c r="B56" s="91" t="s">
        <v>42</v>
      </c>
      <c r="C56" s="91" t="s">
        <v>42</v>
      </c>
      <c r="D56" s="91" t="s">
        <v>42</v>
      </c>
      <c r="E56" s="91" t="s">
        <v>42</v>
      </c>
      <c r="F56" s="91" t="s">
        <v>42</v>
      </c>
      <c r="G56" s="91" t="s">
        <v>42</v>
      </c>
      <c r="H56" s="91" t="s">
        <v>42</v>
      </c>
      <c r="I56" s="91" t="s">
        <v>42</v>
      </c>
      <c r="J56" s="91" t="s">
        <v>42</v>
      </c>
      <c r="K56" s="91" t="s">
        <v>42</v>
      </c>
      <c r="L56" s="91" t="s">
        <v>42</v>
      </c>
      <c r="M56" s="91" t="s">
        <v>42</v>
      </c>
      <c r="N56" s="92" t="s">
        <v>42</v>
      </c>
    </row>
    <row r="57" spans="1:14" ht="14.25" thickBot="1">
      <c r="A57" s="59" t="s">
        <v>74</v>
      </c>
      <c r="B57" s="93">
        <v>391.3</v>
      </c>
      <c r="C57" s="93">
        <v>58</v>
      </c>
      <c r="D57" s="93">
        <v>57.1</v>
      </c>
      <c r="E57" s="93">
        <v>43.5</v>
      </c>
      <c r="F57" s="93">
        <v>36.1</v>
      </c>
      <c r="G57" s="93">
        <v>19.8</v>
      </c>
      <c r="H57" s="93">
        <v>7.2</v>
      </c>
      <c r="I57" s="93">
        <v>0.9</v>
      </c>
      <c r="J57" s="93">
        <v>3.6</v>
      </c>
      <c r="K57" s="93">
        <v>15.8</v>
      </c>
      <c r="L57" s="93">
        <v>40</v>
      </c>
      <c r="M57" s="93">
        <v>57.3</v>
      </c>
      <c r="N57" s="94">
        <v>49.8</v>
      </c>
    </row>
    <row r="58" spans="1:14" ht="13.5">
      <c r="A58" s="110" t="s">
        <v>75</v>
      </c>
      <c r="B58" s="110"/>
      <c r="C58" s="110"/>
      <c r="D58" s="110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61" spans="1:14">
      <c r="A61" s="11"/>
    </row>
  </sheetData>
  <mergeCells count="3">
    <mergeCell ref="A1:N1"/>
    <mergeCell ref="A3:N3"/>
    <mergeCell ref="A58:D58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49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Hoja7">
    <pageSetUpPr fitToPage="1"/>
  </sheetPr>
  <dimension ref="A1:Z68"/>
  <sheetViews>
    <sheetView showGridLines="0" view="pageBreakPreview" zoomScaleNormal="75" zoomScaleSheetLayoutView="100" workbookViewId="0">
      <pane ySplit="5" topLeftCell="A6" activePane="bottomLeft" state="frozen"/>
      <selection activeCell="B24" sqref="B24"/>
      <selection pane="bottomLeft" activeCell="H60" sqref="H60"/>
    </sheetView>
  </sheetViews>
  <sheetFormatPr baseColWidth="10" defaultColWidth="19.140625" defaultRowHeight="12.75"/>
  <cols>
    <col min="1" max="1" width="45.85546875" style="2" customWidth="1"/>
    <col min="2" max="14" width="9.5703125" style="2" customWidth="1"/>
    <col min="15" max="15" width="8.7109375" style="2" customWidth="1"/>
    <col min="16" max="16" width="6.140625" style="2" customWidth="1"/>
    <col min="17" max="17" width="5.28515625" style="2" customWidth="1"/>
    <col min="18" max="19" width="5.5703125" style="2" customWidth="1"/>
    <col min="20" max="20" width="4.7109375" style="2" customWidth="1"/>
    <col min="21" max="21" width="7.140625" style="2" customWidth="1"/>
    <col min="22" max="22" width="9.85546875" style="2" customWidth="1"/>
    <col min="23" max="23" width="6.5703125" style="2" customWidth="1"/>
    <col min="24" max="24" width="9" style="2" customWidth="1"/>
    <col min="25" max="26" width="8.7109375" style="2" customWidth="1"/>
    <col min="27" max="16384" width="19.140625" style="2"/>
  </cols>
  <sheetData>
    <row r="1" spans="1:26" ht="18" customHeight="1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6" ht="12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26" ht="25.5" customHeight="1">
      <c r="A3" s="109" t="s">
        <v>124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6" ht="13.5" thickBo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6" ht="51.75" customHeight="1" thickBot="1">
      <c r="A5" s="60" t="s">
        <v>14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0" t="s">
        <v>9</v>
      </c>
      <c r="L5" s="60" t="s">
        <v>10</v>
      </c>
      <c r="M5" s="60" t="s">
        <v>11</v>
      </c>
      <c r="N5" s="60" t="s">
        <v>15</v>
      </c>
      <c r="O5"/>
      <c r="P5"/>
      <c r="Q5"/>
      <c r="R5"/>
      <c r="S5"/>
      <c r="T5"/>
      <c r="U5"/>
      <c r="V5"/>
      <c r="W5"/>
      <c r="X5"/>
      <c r="Y5"/>
      <c r="Z5"/>
    </row>
    <row r="6" spans="1:26" ht="21" customHeight="1">
      <c r="A6" s="57" t="s">
        <v>23</v>
      </c>
      <c r="B6" s="98">
        <v>54.2</v>
      </c>
      <c r="C6" s="98">
        <v>44</v>
      </c>
      <c r="D6" s="98">
        <v>105.4</v>
      </c>
      <c r="E6" s="98">
        <v>40.4</v>
      </c>
      <c r="F6" s="98">
        <v>26.6</v>
      </c>
      <c r="G6" s="98">
        <v>50.2</v>
      </c>
      <c r="H6" s="98">
        <v>1.8</v>
      </c>
      <c r="I6" s="98">
        <v>6.6</v>
      </c>
      <c r="J6" s="98">
        <v>62.2</v>
      </c>
      <c r="K6" s="98">
        <v>150</v>
      </c>
      <c r="L6" s="98">
        <v>162.4</v>
      </c>
      <c r="M6" s="98">
        <v>199.4</v>
      </c>
      <c r="N6" s="99">
        <v>903.2</v>
      </c>
      <c r="O6"/>
      <c r="P6"/>
      <c r="Q6"/>
      <c r="R6"/>
      <c r="S6"/>
      <c r="T6"/>
      <c r="U6"/>
      <c r="V6"/>
      <c r="W6"/>
      <c r="X6"/>
      <c r="Y6"/>
      <c r="Z6"/>
    </row>
    <row r="7" spans="1:26" ht="13.5">
      <c r="A7" s="58" t="s">
        <v>24</v>
      </c>
      <c r="B7" s="100">
        <v>78.5</v>
      </c>
      <c r="C7" s="100">
        <v>35.299999999999997</v>
      </c>
      <c r="D7" s="100">
        <v>75.400000000000006</v>
      </c>
      <c r="E7" s="100">
        <v>59.8</v>
      </c>
      <c r="F7" s="100">
        <v>56.3</v>
      </c>
      <c r="G7" s="100">
        <v>75.900000000000006</v>
      </c>
      <c r="H7" s="100">
        <v>2.8</v>
      </c>
      <c r="I7" s="100">
        <v>13.2</v>
      </c>
      <c r="J7" s="100">
        <v>122.2</v>
      </c>
      <c r="K7" s="100">
        <v>311.7</v>
      </c>
      <c r="L7" s="100">
        <v>412.9</v>
      </c>
      <c r="M7" s="100">
        <v>500.5</v>
      </c>
      <c r="N7" s="101">
        <v>1744.5</v>
      </c>
      <c r="O7"/>
      <c r="P7"/>
      <c r="Q7"/>
      <c r="R7"/>
      <c r="S7"/>
      <c r="T7"/>
      <c r="U7"/>
      <c r="V7"/>
      <c r="W7"/>
      <c r="X7"/>
      <c r="Y7"/>
      <c r="Z7"/>
    </row>
    <row r="8" spans="1:26" ht="13.5">
      <c r="A8" s="58" t="s">
        <v>25</v>
      </c>
      <c r="B8" s="100">
        <v>37.200000000000003</v>
      </c>
      <c r="C8" s="100">
        <v>27</v>
      </c>
      <c r="D8" s="100">
        <v>92.4</v>
      </c>
      <c r="E8" s="100">
        <v>75.599999999999994</v>
      </c>
      <c r="F8" s="100">
        <v>29.8</v>
      </c>
      <c r="G8" s="100">
        <v>93.4</v>
      </c>
      <c r="H8" s="100">
        <v>2</v>
      </c>
      <c r="I8" s="100">
        <v>14.4</v>
      </c>
      <c r="J8" s="100">
        <v>30.6</v>
      </c>
      <c r="K8" s="100">
        <v>199.2</v>
      </c>
      <c r="L8" s="100">
        <v>140.6</v>
      </c>
      <c r="M8" s="100">
        <v>186.6</v>
      </c>
      <c r="N8" s="101">
        <v>928.8</v>
      </c>
      <c r="O8"/>
      <c r="P8"/>
      <c r="Q8"/>
      <c r="R8"/>
      <c r="S8"/>
      <c r="T8"/>
      <c r="U8"/>
      <c r="V8"/>
      <c r="W8"/>
      <c r="X8"/>
      <c r="Y8"/>
      <c r="Z8"/>
    </row>
    <row r="9" spans="1:26" ht="13.5">
      <c r="A9" s="58" t="s">
        <v>26</v>
      </c>
      <c r="B9" s="100">
        <v>20.2</v>
      </c>
      <c r="C9" s="100">
        <v>17.2</v>
      </c>
      <c r="D9" s="100">
        <v>78</v>
      </c>
      <c r="E9" s="100">
        <v>55</v>
      </c>
      <c r="F9" s="100">
        <v>15.6</v>
      </c>
      <c r="G9" s="100">
        <v>79.8</v>
      </c>
      <c r="H9" s="100">
        <v>7</v>
      </c>
      <c r="I9" s="100">
        <v>16</v>
      </c>
      <c r="J9" s="100"/>
      <c r="K9" s="100"/>
      <c r="L9" s="100"/>
      <c r="M9" s="100">
        <v>184.8</v>
      </c>
      <c r="N9" s="101">
        <v>473.6</v>
      </c>
      <c r="O9"/>
      <c r="P9"/>
      <c r="Q9"/>
      <c r="R9"/>
      <c r="S9"/>
      <c r="T9"/>
      <c r="U9"/>
      <c r="V9"/>
      <c r="W9"/>
      <c r="X9"/>
      <c r="Y9"/>
      <c r="Z9"/>
    </row>
    <row r="10" spans="1:26" ht="13.5">
      <c r="A10" s="58" t="s">
        <v>27</v>
      </c>
      <c r="B10" s="100">
        <v>50.7</v>
      </c>
      <c r="C10" s="100">
        <v>38.9</v>
      </c>
      <c r="D10" s="100">
        <v>104.8</v>
      </c>
      <c r="E10" s="100">
        <v>115.7</v>
      </c>
      <c r="F10" s="100">
        <v>47.1</v>
      </c>
      <c r="G10" s="100">
        <v>107.1</v>
      </c>
      <c r="H10" s="100">
        <v>23</v>
      </c>
      <c r="I10" s="100">
        <v>55.1</v>
      </c>
      <c r="J10" s="100">
        <v>56.8</v>
      </c>
      <c r="K10" s="100">
        <v>16.600000000000001</v>
      </c>
      <c r="L10" s="100">
        <v>85.8</v>
      </c>
      <c r="M10" s="100">
        <v>74.2</v>
      </c>
      <c r="N10" s="101">
        <v>775.8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 ht="13.5">
      <c r="A11" s="58" t="s">
        <v>28</v>
      </c>
      <c r="B11" s="100">
        <v>76.900000000000006</v>
      </c>
      <c r="C11" s="100">
        <v>32.6</v>
      </c>
      <c r="D11" s="100">
        <v>112</v>
      </c>
      <c r="E11" s="100">
        <v>80.3</v>
      </c>
      <c r="F11" s="100">
        <v>18</v>
      </c>
      <c r="G11" s="100">
        <v>53.6</v>
      </c>
      <c r="H11" s="100">
        <v>11.2</v>
      </c>
      <c r="I11" s="100">
        <v>43.5</v>
      </c>
      <c r="J11" s="100">
        <v>153.30000000000001</v>
      </c>
      <c r="K11" s="100">
        <v>19.7</v>
      </c>
      <c r="L11" s="100">
        <v>176.2</v>
      </c>
      <c r="M11" s="100">
        <v>95</v>
      </c>
      <c r="N11" s="101">
        <v>872.3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 ht="13.5">
      <c r="A12" s="58" t="s">
        <v>29</v>
      </c>
      <c r="B12" s="100">
        <v>119.8</v>
      </c>
      <c r="C12" s="100">
        <v>36.700000000000003</v>
      </c>
      <c r="D12" s="100">
        <v>123.1</v>
      </c>
      <c r="E12" s="100">
        <v>99</v>
      </c>
      <c r="F12" s="100">
        <v>21.2</v>
      </c>
      <c r="G12" s="100">
        <v>50.5</v>
      </c>
      <c r="H12" s="100">
        <v>5.9</v>
      </c>
      <c r="I12" s="100">
        <v>33.5</v>
      </c>
      <c r="J12" s="100">
        <v>106.7</v>
      </c>
      <c r="K12" s="100">
        <v>16.2</v>
      </c>
      <c r="L12" s="100">
        <v>173.9</v>
      </c>
      <c r="M12" s="100">
        <v>63.3</v>
      </c>
      <c r="N12" s="101">
        <v>849.8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 ht="13.5">
      <c r="A13" s="58" t="s">
        <v>30</v>
      </c>
      <c r="B13" s="100">
        <v>124.7</v>
      </c>
      <c r="C13" s="100">
        <v>56.3</v>
      </c>
      <c r="D13" s="100">
        <v>138.6</v>
      </c>
      <c r="E13" s="100">
        <v>149.4</v>
      </c>
      <c r="F13" s="100">
        <v>51.5</v>
      </c>
      <c r="G13" s="100">
        <v>124.6</v>
      </c>
      <c r="H13" s="100">
        <v>28.7</v>
      </c>
      <c r="I13" s="100">
        <v>76.5</v>
      </c>
      <c r="J13" s="100">
        <v>147.6</v>
      </c>
      <c r="K13" s="100">
        <v>40.6</v>
      </c>
      <c r="L13" s="100">
        <v>317.3</v>
      </c>
      <c r="M13" s="100">
        <v>82.4</v>
      </c>
      <c r="N13" s="101">
        <v>1338.2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 ht="13.5">
      <c r="A14" s="58" t="s">
        <v>31</v>
      </c>
      <c r="B14" s="100">
        <v>80.400000000000006</v>
      </c>
      <c r="C14" s="100">
        <v>10.9</v>
      </c>
      <c r="D14" s="100">
        <v>51.9</v>
      </c>
      <c r="E14" s="100">
        <v>76.2</v>
      </c>
      <c r="F14" s="100">
        <v>10.5</v>
      </c>
      <c r="G14" s="100">
        <v>15.5</v>
      </c>
      <c r="H14" s="100">
        <v>2.5</v>
      </c>
      <c r="I14" s="100">
        <v>3.9</v>
      </c>
      <c r="J14" s="100">
        <v>17.899999999999999</v>
      </c>
      <c r="K14" s="100">
        <v>31.9</v>
      </c>
      <c r="L14" s="100">
        <v>75.7</v>
      </c>
      <c r="M14" s="100">
        <v>28.6</v>
      </c>
      <c r="N14" s="101">
        <v>405.9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 ht="13.5">
      <c r="A15" s="58" t="s">
        <v>32</v>
      </c>
      <c r="B15" s="100">
        <v>84.1</v>
      </c>
      <c r="C15" s="100">
        <v>8.1999999999999993</v>
      </c>
      <c r="D15" s="100">
        <v>61.7</v>
      </c>
      <c r="E15" s="100">
        <v>61.8</v>
      </c>
      <c r="F15" s="100">
        <v>2.7</v>
      </c>
      <c r="G15" s="100">
        <v>7</v>
      </c>
      <c r="H15" s="100">
        <v>17.8</v>
      </c>
      <c r="I15" s="100">
        <v>16.100000000000001</v>
      </c>
      <c r="J15" s="100">
        <v>23.2</v>
      </c>
      <c r="K15" s="100">
        <v>40.799999999999997</v>
      </c>
      <c r="L15" s="100">
        <v>99.4</v>
      </c>
      <c r="M15" s="100">
        <v>51</v>
      </c>
      <c r="N15" s="101">
        <v>473.8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 ht="13.5">
      <c r="A16" s="58" t="s">
        <v>33</v>
      </c>
      <c r="B16" s="100">
        <v>10.9</v>
      </c>
      <c r="C16" s="100">
        <v>1.6</v>
      </c>
      <c r="D16" s="100">
        <v>40.9</v>
      </c>
      <c r="E16" s="100">
        <v>49.2</v>
      </c>
      <c r="F16" s="100">
        <v>14.1</v>
      </c>
      <c r="G16" s="100">
        <v>5.8</v>
      </c>
      <c r="H16" s="100">
        <v>7.2</v>
      </c>
      <c r="I16" s="100">
        <v>14.1</v>
      </c>
      <c r="J16" s="100">
        <v>17.7</v>
      </c>
      <c r="K16" s="100">
        <v>13.4</v>
      </c>
      <c r="L16" s="100">
        <v>34.299999999999997</v>
      </c>
      <c r="M16" s="100">
        <v>49.9</v>
      </c>
      <c r="N16" s="101">
        <v>259.10000000000002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 ht="13.5">
      <c r="A17" s="58" t="s">
        <v>34</v>
      </c>
      <c r="B17" s="100">
        <v>6.4</v>
      </c>
      <c r="C17" s="100">
        <v>3.6</v>
      </c>
      <c r="D17" s="100">
        <v>62.1</v>
      </c>
      <c r="E17" s="100">
        <v>31.6</v>
      </c>
      <c r="F17" s="100">
        <v>16.600000000000001</v>
      </c>
      <c r="G17" s="100">
        <v>27.5</v>
      </c>
      <c r="H17" s="100">
        <v>0.5</v>
      </c>
      <c r="I17" s="100">
        <v>13.4</v>
      </c>
      <c r="J17" s="100">
        <v>51.9</v>
      </c>
      <c r="K17" s="100">
        <v>83</v>
      </c>
      <c r="L17" s="100">
        <v>41.1</v>
      </c>
      <c r="M17" s="100">
        <v>96.4</v>
      </c>
      <c r="N17" s="101">
        <v>434.1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ht="13.5">
      <c r="A18" s="58" t="s">
        <v>35</v>
      </c>
      <c r="B18" s="100">
        <v>12.8</v>
      </c>
      <c r="C18" s="100">
        <v>7.6</v>
      </c>
      <c r="D18" s="100">
        <v>64.599999999999994</v>
      </c>
      <c r="E18" s="100">
        <v>66</v>
      </c>
      <c r="F18" s="100">
        <v>23.4</v>
      </c>
      <c r="G18" s="100">
        <v>5</v>
      </c>
      <c r="H18" s="100">
        <v>1.2</v>
      </c>
      <c r="I18" s="100">
        <v>23.6</v>
      </c>
      <c r="J18" s="100">
        <v>3.4</v>
      </c>
      <c r="K18" s="100">
        <v>54.2</v>
      </c>
      <c r="L18" s="100">
        <v>62.2</v>
      </c>
      <c r="M18" s="100">
        <v>85.2</v>
      </c>
      <c r="N18" s="101">
        <v>409.2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ht="13.5">
      <c r="A19" s="58" t="s">
        <v>36</v>
      </c>
      <c r="B19" s="100">
        <v>3</v>
      </c>
      <c r="C19" s="100">
        <v>6.4</v>
      </c>
      <c r="D19" s="100">
        <v>77</v>
      </c>
      <c r="E19" s="100">
        <v>48.2</v>
      </c>
      <c r="F19" s="100">
        <v>14.8</v>
      </c>
      <c r="G19" s="100">
        <v>6.2</v>
      </c>
      <c r="H19" s="100">
        <v>1</v>
      </c>
      <c r="I19" s="100">
        <v>21.2</v>
      </c>
      <c r="J19" s="100">
        <v>13.4</v>
      </c>
      <c r="K19" s="100">
        <v>46</v>
      </c>
      <c r="L19" s="100">
        <v>66</v>
      </c>
      <c r="M19" s="100">
        <v>90.2</v>
      </c>
      <c r="N19" s="101">
        <v>393.4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 ht="13.5">
      <c r="A20" s="58" t="s">
        <v>37</v>
      </c>
      <c r="B20" s="100">
        <v>8.6</v>
      </c>
      <c r="C20" s="100">
        <v>2.9</v>
      </c>
      <c r="D20" s="100">
        <v>45.6</v>
      </c>
      <c r="E20" s="100">
        <v>60.2</v>
      </c>
      <c r="F20" s="100">
        <v>6.6</v>
      </c>
      <c r="G20" s="100">
        <v>21.2</v>
      </c>
      <c r="H20" s="100">
        <v>2.4</v>
      </c>
      <c r="I20" s="100">
        <v>8.8000000000000007</v>
      </c>
      <c r="J20" s="100">
        <v>17.2</v>
      </c>
      <c r="K20" s="100">
        <v>71.599999999999994</v>
      </c>
      <c r="L20" s="100">
        <v>48</v>
      </c>
      <c r="M20" s="100">
        <v>141</v>
      </c>
      <c r="N20" s="101">
        <v>434.1</v>
      </c>
      <c r="O20"/>
      <c r="P20"/>
      <c r="Q20"/>
      <c r="R20"/>
      <c r="S20"/>
      <c r="T20"/>
      <c r="U20"/>
      <c r="V20"/>
      <c r="W20"/>
      <c r="X20"/>
      <c r="Y20"/>
      <c r="Z20"/>
    </row>
    <row r="21" spans="1:26" ht="13.5">
      <c r="A21" s="58" t="s">
        <v>38</v>
      </c>
      <c r="B21" s="100">
        <v>2</v>
      </c>
      <c r="C21" s="100">
        <v>1.4</v>
      </c>
      <c r="D21" s="100">
        <v>43.2</v>
      </c>
      <c r="E21" s="100">
        <v>35.6</v>
      </c>
      <c r="F21" s="100">
        <v>17</v>
      </c>
      <c r="G21" s="100">
        <v>22.4</v>
      </c>
      <c r="H21" s="100">
        <v>2.8</v>
      </c>
      <c r="I21" s="100">
        <v>32.200000000000003</v>
      </c>
      <c r="J21" s="100">
        <v>27.2</v>
      </c>
      <c r="K21" s="100">
        <v>53.8</v>
      </c>
      <c r="L21" s="100">
        <v>33.4</v>
      </c>
      <c r="M21" s="100">
        <v>116.8</v>
      </c>
      <c r="N21" s="101">
        <v>387.8</v>
      </c>
      <c r="O21"/>
      <c r="P21"/>
      <c r="Q21"/>
      <c r="R21"/>
      <c r="S21"/>
      <c r="T21"/>
      <c r="U21"/>
      <c r="V21"/>
      <c r="W21"/>
      <c r="X21"/>
      <c r="Y21"/>
      <c r="Z21"/>
    </row>
    <row r="22" spans="1:26" ht="13.5">
      <c r="A22" s="58" t="s">
        <v>39</v>
      </c>
      <c r="B22" s="100">
        <v>6.3</v>
      </c>
      <c r="C22" s="100">
        <v>3.9</v>
      </c>
      <c r="D22" s="100">
        <v>47.8</v>
      </c>
      <c r="E22" s="100">
        <v>71.7</v>
      </c>
      <c r="F22" s="100">
        <v>3.2</v>
      </c>
      <c r="G22" s="100">
        <v>8.1</v>
      </c>
      <c r="H22" s="100">
        <v>11.8</v>
      </c>
      <c r="I22" s="100">
        <v>6.8</v>
      </c>
      <c r="J22" s="100">
        <v>15.5</v>
      </c>
      <c r="K22" s="100">
        <v>72.5</v>
      </c>
      <c r="L22" s="100">
        <v>43.3</v>
      </c>
      <c r="M22" s="100">
        <v>87.7</v>
      </c>
      <c r="N22" s="101">
        <v>378.6</v>
      </c>
      <c r="O22"/>
      <c r="P22"/>
      <c r="Q22"/>
      <c r="R22"/>
      <c r="S22"/>
      <c r="T22"/>
      <c r="U22"/>
      <c r="V22"/>
      <c r="W22"/>
      <c r="X22"/>
      <c r="Y22"/>
      <c r="Z22"/>
    </row>
    <row r="23" spans="1:26" ht="13.5">
      <c r="A23" s="58" t="s">
        <v>40</v>
      </c>
      <c r="B23" s="100">
        <v>9.1999999999999993</v>
      </c>
      <c r="C23" s="100">
        <v>1.8</v>
      </c>
      <c r="D23" s="100">
        <v>136.6</v>
      </c>
      <c r="E23" s="100">
        <v>43</v>
      </c>
      <c r="F23" s="100">
        <v>20.399999999999999</v>
      </c>
      <c r="G23" s="100">
        <v>7.2</v>
      </c>
      <c r="H23" s="100"/>
      <c r="I23" s="100">
        <v>4</v>
      </c>
      <c r="J23" s="100">
        <v>32.200000000000003</v>
      </c>
      <c r="K23" s="100">
        <v>47.2</v>
      </c>
      <c r="L23" s="100">
        <v>73.2</v>
      </c>
      <c r="M23" s="100">
        <v>65.599999999999994</v>
      </c>
      <c r="N23" s="101">
        <v>440.4</v>
      </c>
      <c r="O23"/>
      <c r="P23"/>
      <c r="Q23"/>
      <c r="R23"/>
      <c r="S23"/>
      <c r="T23"/>
      <c r="U23"/>
      <c r="V23"/>
      <c r="W23"/>
      <c r="X23"/>
      <c r="Y23"/>
      <c r="Z23"/>
    </row>
    <row r="24" spans="1:26" ht="13.5">
      <c r="A24" s="58" t="s">
        <v>41</v>
      </c>
      <c r="B24" s="100">
        <v>7.7</v>
      </c>
      <c r="C24" s="100">
        <v>0.6</v>
      </c>
      <c r="D24" s="100">
        <v>42.3</v>
      </c>
      <c r="E24" s="100">
        <v>31.6</v>
      </c>
      <c r="F24" s="100">
        <v>2.7</v>
      </c>
      <c r="G24" s="100">
        <v>4.5999999999999996</v>
      </c>
      <c r="H24" s="100">
        <v>2.2000000000000002</v>
      </c>
      <c r="I24" s="100">
        <v>34.299999999999997</v>
      </c>
      <c r="J24" s="100">
        <v>8.8000000000000007</v>
      </c>
      <c r="K24" s="100">
        <v>50.6</v>
      </c>
      <c r="L24" s="100">
        <v>33.4</v>
      </c>
      <c r="M24" s="100">
        <v>65</v>
      </c>
      <c r="N24" s="101">
        <v>283.8</v>
      </c>
      <c r="O24"/>
      <c r="P24"/>
      <c r="Q24"/>
      <c r="R24"/>
      <c r="S24"/>
      <c r="T24"/>
      <c r="U24"/>
      <c r="V24"/>
      <c r="W24"/>
      <c r="X24"/>
      <c r="Y24"/>
      <c r="Z24"/>
    </row>
    <row r="25" spans="1:26" ht="13.5">
      <c r="A25" s="58" t="s">
        <v>43</v>
      </c>
      <c r="B25" s="100">
        <v>21.2</v>
      </c>
      <c r="C25" s="100">
        <v>3.6</v>
      </c>
      <c r="D25" s="100">
        <v>106.2</v>
      </c>
      <c r="E25" s="100">
        <v>48.8</v>
      </c>
      <c r="F25" s="100">
        <v>15.2</v>
      </c>
      <c r="G25" s="100">
        <v>8</v>
      </c>
      <c r="H25" s="100">
        <v>8.1999999999999993</v>
      </c>
      <c r="I25" s="100">
        <v>3.6</v>
      </c>
      <c r="J25" s="100">
        <v>28.9</v>
      </c>
      <c r="K25" s="100">
        <v>28.2</v>
      </c>
      <c r="L25" s="100">
        <v>76.8</v>
      </c>
      <c r="M25" s="100">
        <v>105</v>
      </c>
      <c r="N25" s="101">
        <v>453.7</v>
      </c>
      <c r="O25"/>
      <c r="P25"/>
      <c r="Q25"/>
      <c r="R25"/>
      <c r="S25"/>
      <c r="T25"/>
      <c r="U25"/>
      <c r="V25"/>
      <c r="W25"/>
      <c r="X25"/>
      <c r="Y25"/>
      <c r="Z25"/>
    </row>
    <row r="26" spans="1:26" ht="13.5">
      <c r="A26" s="58" t="s">
        <v>44</v>
      </c>
      <c r="B26" s="100">
        <v>12.3</v>
      </c>
      <c r="C26" s="100">
        <v>8.6999999999999993</v>
      </c>
      <c r="D26" s="100"/>
      <c r="E26" s="100">
        <v>62.7</v>
      </c>
      <c r="F26" s="100">
        <v>6.2</v>
      </c>
      <c r="G26" s="100">
        <v>0.3</v>
      </c>
      <c r="H26" s="100">
        <v>9.8000000000000007</v>
      </c>
      <c r="I26" s="100">
        <v>4.9000000000000004</v>
      </c>
      <c r="J26" s="100">
        <v>43.9</v>
      </c>
      <c r="K26" s="100">
        <v>27.8</v>
      </c>
      <c r="L26" s="100">
        <v>45.4</v>
      </c>
      <c r="M26" s="100">
        <v>145.4</v>
      </c>
      <c r="N26" s="101">
        <v>367.40000000000003</v>
      </c>
      <c r="O26"/>
      <c r="P26"/>
      <c r="Q26"/>
      <c r="R26"/>
      <c r="S26"/>
      <c r="T26"/>
      <c r="U26"/>
      <c r="V26"/>
      <c r="W26"/>
      <c r="X26"/>
      <c r="Y26"/>
      <c r="Z26"/>
    </row>
    <row r="27" spans="1:26" ht="13.5">
      <c r="A27" s="58" t="s">
        <v>118</v>
      </c>
      <c r="B27" s="100">
        <v>6.8</v>
      </c>
      <c r="C27" s="100">
        <v>6.4</v>
      </c>
      <c r="D27" s="100">
        <v>89.2</v>
      </c>
      <c r="E27" s="100">
        <v>54.2</v>
      </c>
      <c r="F27" s="100">
        <v>2.6</v>
      </c>
      <c r="G27" s="100">
        <v>4.2</v>
      </c>
      <c r="H27" s="100">
        <v>5.8</v>
      </c>
      <c r="I27" s="100">
        <v>5.2</v>
      </c>
      <c r="J27" s="100">
        <v>31</v>
      </c>
      <c r="K27" s="100">
        <v>36.4</v>
      </c>
      <c r="L27" s="100">
        <v>34.6</v>
      </c>
      <c r="M27" s="100">
        <v>120.4</v>
      </c>
      <c r="N27" s="101">
        <v>396.8</v>
      </c>
      <c r="O27"/>
      <c r="P27"/>
      <c r="Q27"/>
      <c r="R27"/>
      <c r="S27"/>
      <c r="T27"/>
      <c r="U27"/>
      <c r="V27"/>
      <c r="W27"/>
      <c r="X27"/>
      <c r="Y27"/>
      <c r="Z27"/>
    </row>
    <row r="28" spans="1:26" ht="13.5">
      <c r="A28" s="58" t="s">
        <v>13</v>
      </c>
      <c r="B28" s="100">
        <v>6.8</v>
      </c>
      <c r="C28" s="100">
        <v>5.4</v>
      </c>
      <c r="D28" s="100">
        <v>59.2</v>
      </c>
      <c r="E28" s="100">
        <v>47.1</v>
      </c>
      <c r="F28" s="100">
        <v>2.1</v>
      </c>
      <c r="G28" s="100">
        <v>1.1000000000000001</v>
      </c>
      <c r="H28" s="100">
        <v>0.9</v>
      </c>
      <c r="I28" s="100">
        <v>17</v>
      </c>
      <c r="J28" s="100">
        <v>30.6</v>
      </c>
      <c r="K28" s="100">
        <v>26.6</v>
      </c>
      <c r="L28" s="100">
        <v>50.2</v>
      </c>
      <c r="M28" s="100">
        <v>125</v>
      </c>
      <c r="N28" s="101">
        <v>372</v>
      </c>
      <c r="O28"/>
      <c r="P28"/>
      <c r="Q28"/>
      <c r="R28"/>
      <c r="S28"/>
      <c r="T28"/>
      <c r="U28"/>
      <c r="V28"/>
      <c r="W28"/>
      <c r="X28"/>
      <c r="Y28"/>
      <c r="Z28"/>
    </row>
    <row r="29" spans="1:26" ht="13.5">
      <c r="A29" s="58" t="s">
        <v>46</v>
      </c>
      <c r="B29" s="100">
        <v>9.5</v>
      </c>
      <c r="C29" s="100">
        <v>5.6</v>
      </c>
      <c r="D29" s="100">
        <v>77</v>
      </c>
      <c r="E29" s="100">
        <v>79.2</v>
      </c>
      <c r="F29" s="100">
        <v>9.1999999999999993</v>
      </c>
      <c r="G29" s="100">
        <v>3</v>
      </c>
      <c r="H29" s="100">
        <v>0</v>
      </c>
      <c r="I29" s="100">
        <v>0.2</v>
      </c>
      <c r="J29" s="100">
        <v>16.399999999999999</v>
      </c>
      <c r="K29" s="100">
        <v>16.8</v>
      </c>
      <c r="L29" s="100">
        <v>29.2</v>
      </c>
      <c r="M29" s="100">
        <v>105.6</v>
      </c>
      <c r="N29" s="101">
        <v>351.7</v>
      </c>
      <c r="O29"/>
      <c r="P29"/>
      <c r="Q29"/>
      <c r="R29"/>
      <c r="S29"/>
      <c r="T29"/>
      <c r="U29"/>
      <c r="V29"/>
      <c r="W29"/>
      <c r="X29"/>
      <c r="Y29"/>
      <c r="Z29"/>
    </row>
    <row r="30" spans="1:26" ht="13.5">
      <c r="A30" s="58" t="s">
        <v>47</v>
      </c>
      <c r="B30" s="100">
        <v>1.2</v>
      </c>
      <c r="C30" s="100">
        <v>5.2</v>
      </c>
      <c r="D30" s="100">
        <v>69.400000000000006</v>
      </c>
      <c r="E30" s="100">
        <v>100.6</v>
      </c>
      <c r="F30" s="100">
        <v>16</v>
      </c>
      <c r="G30" s="100">
        <v>3.8</v>
      </c>
      <c r="H30" s="100">
        <v>10</v>
      </c>
      <c r="I30" s="100">
        <v>27</v>
      </c>
      <c r="J30" s="100">
        <v>51.4</v>
      </c>
      <c r="K30" s="100">
        <v>14.6</v>
      </c>
      <c r="L30" s="100">
        <v>21.2</v>
      </c>
      <c r="M30" s="100">
        <v>83.4</v>
      </c>
      <c r="N30" s="101">
        <v>403.8</v>
      </c>
      <c r="O30"/>
      <c r="P30"/>
      <c r="Q30"/>
      <c r="R30"/>
      <c r="S30"/>
      <c r="T30"/>
      <c r="U30"/>
      <c r="V30"/>
      <c r="W30"/>
      <c r="X30"/>
      <c r="Y30"/>
      <c r="Z30"/>
    </row>
    <row r="31" spans="1:26" ht="13.5">
      <c r="A31" s="58" t="s">
        <v>48</v>
      </c>
      <c r="B31" s="100">
        <v>10.4</v>
      </c>
      <c r="C31" s="100">
        <v>7.2</v>
      </c>
      <c r="D31" s="100">
        <v>73.8</v>
      </c>
      <c r="E31" s="100">
        <v>66</v>
      </c>
      <c r="F31" s="100">
        <v>0.8</v>
      </c>
      <c r="G31" s="100">
        <v>0.2</v>
      </c>
      <c r="H31" s="100">
        <v>0</v>
      </c>
      <c r="I31" s="100">
        <v>12</v>
      </c>
      <c r="J31" s="100">
        <v>5.8</v>
      </c>
      <c r="K31" s="100">
        <v>24.4</v>
      </c>
      <c r="L31" s="100">
        <v>21.4</v>
      </c>
      <c r="M31" s="100">
        <v>105.8</v>
      </c>
      <c r="N31" s="101">
        <v>327.8</v>
      </c>
      <c r="O31"/>
      <c r="P31"/>
      <c r="Q31"/>
      <c r="R31"/>
      <c r="S31"/>
      <c r="T31"/>
      <c r="U31"/>
      <c r="V31"/>
      <c r="W31"/>
      <c r="X31"/>
      <c r="Y31"/>
      <c r="Z31"/>
    </row>
    <row r="32" spans="1:26" ht="13.5">
      <c r="A32" s="58" t="s">
        <v>49</v>
      </c>
      <c r="B32" s="100">
        <v>4.4000000000000004</v>
      </c>
      <c r="C32" s="100">
        <v>11.6</v>
      </c>
      <c r="D32" s="100">
        <v>98.8</v>
      </c>
      <c r="E32" s="100">
        <v>35.799999999999997</v>
      </c>
      <c r="F32" s="100">
        <v>6</v>
      </c>
      <c r="G32" s="100">
        <v>1.8</v>
      </c>
      <c r="H32" s="100">
        <v>0</v>
      </c>
      <c r="I32" s="100">
        <v>0</v>
      </c>
      <c r="J32" s="100">
        <v>16.399999999999999</v>
      </c>
      <c r="K32" s="100">
        <v>77.2</v>
      </c>
      <c r="L32" s="100">
        <v>34.200000000000003</v>
      </c>
      <c r="M32" s="100">
        <v>278.89999999999998</v>
      </c>
      <c r="N32" s="101">
        <v>565.1</v>
      </c>
      <c r="O32"/>
      <c r="P32"/>
      <c r="Q32"/>
      <c r="R32"/>
      <c r="S32"/>
      <c r="T32"/>
      <c r="U32"/>
      <c r="V32"/>
      <c r="W32"/>
      <c r="X32"/>
      <c r="Y32"/>
      <c r="Z32"/>
    </row>
    <row r="33" spans="1:26" ht="13.5">
      <c r="A33" s="58" t="s">
        <v>50</v>
      </c>
      <c r="B33" s="100">
        <v>1.8</v>
      </c>
      <c r="C33" s="100">
        <v>2.2000000000000002</v>
      </c>
      <c r="D33" s="100">
        <v>73.400000000000006</v>
      </c>
      <c r="E33" s="100">
        <v>29.2</v>
      </c>
      <c r="F33" s="100">
        <v>0</v>
      </c>
      <c r="G33" s="100">
        <v>1.8</v>
      </c>
      <c r="H33" s="100">
        <v>0</v>
      </c>
      <c r="I33" s="100">
        <v>0</v>
      </c>
      <c r="J33" s="100">
        <v>21</v>
      </c>
      <c r="K33" s="100">
        <v>55</v>
      </c>
      <c r="L33" s="100">
        <v>53</v>
      </c>
      <c r="M33" s="100">
        <v>214.6</v>
      </c>
      <c r="N33" s="101">
        <v>452</v>
      </c>
      <c r="O33"/>
      <c r="P33"/>
      <c r="Q33"/>
      <c r="R33"/>
      <c r="S33"/>
      <c r="T33"/>
      <c r="U33"/>
      <c r="V33"/>
      <c r="W33"/>
      <c r="X33"/>
      <c r="Y33"/>
      <c r="Z33"/>
    </row>
    <row r="34" spans="1:26" ht="13.5">
      <c r="A34" s="58" t="s">
        <v>51</v>
      </c>
      <c r="B34" s="100">
        <v>0.5</v>
      </c>
      <c r="C34" s="100">
        <v>2.1</v>
      </c>
      <c r="D34" s="100">
        <v>97.6</v>
      </c>
      <c r="E34" s="100">
        <v>63.4</v>
      </c>
      <c r="F34" s="100">
        <v>6.4</v>
      </c>
      <c r="G34" s="100">
        <v>0</v>
      </c>
      <c r="H34" s="100">
        <v>0</v>
      </c>
      <c r="I34" s="100">
        <v>1.7</v>
      </c>
      <c r="J34" s="100">
        <v>5.9</v>
      </c>
      <c r="K34" s="100">
        <v>30.7</v>
      </c>
      <c r="L34" s="100">
        <v>21.4</v>
      </c>
      <c r="M34" s="100">
        <v>133.5</v>
      </c>
      <c r="N34" s="101">
        <v>363.2</v>
      </c>
      <c r="O34"/>
      <c r="P34"/>
      <c r="Q34"/>
      <c r="R34"/>
      <c r="S34"/>
      <c r="T34"/>
      <c r="U34"/>
      <c r="V34"/>
      <c r="W34"/>
      <c r="X34"/>
      <c r="Y34"/>
      <c r="Z34"/>
    </row>
    <row r="35" spans="1:26" ht="13.5">
      <c r="A35" s="58" t="s">
        <v>52</v>
      </c>
      <c r="B35" s="100">
        <v>2.4</v>
      </c>
      <c r="C35" s="100">
        <v>5.8</v>
      </c>
      <c r="D35" s="100">
        <v>97.9</v>
      </c>
      <c r="E35" s="100">
        <v>33.4</v>
      </c>
      <c r="F35" s="100">
        <v>15.2</v>
      </c>
      <c r="G35" s="100">
        <v>0.2</v>
      </c>
      <c r="H35" s="100">
        <v>0</v>
      </c>
      <c r="I35" s="100">
        <v>4.2</v>
      </c>
      <c r="J35" s="100">
        <v>19</v>
      </c>
      <c r="K35" s="100">
        <v>42.2</v>
      </c>
      <c r="L35" s="100">
        <v>29.8</v>
      </c>
      <c r="M35" s="100">
        <v>182.2</v>
      </c>
      <c r="N35" s="101">
        <v>432.3</v>
      </c>
      <c r="O35"/>
      <c r="P35"/>
      <c r="Q35"/>
      <c r="R35"/>
      <c r="S35"/>
      <c r="T35"/>
      <c r="U35"/>
      <c r="V35"/>
      <c r="W35"/>
      <c r="X35"/>
      <c r="Y35"/>
      <c r="Z35"/>
    </row>
    <row r="36" spans="1:26" ht="13.5">
      <c r="A36" s="58" t="s">
        <v>53</v>
      </c>
      <c r="B36" s="100">
        <v>5.0999999999999996</v>
      </c>
      <c r="C36" s="100">
        <v>7.1</v>
      </c>
      <c r="D36" s="100">
        <v>159.5</v>
      </c>
      <c r="E36" s="100">
        <v>68.400000000000006</v>
      </c>
      <c r="F36" s="100">
        <v>0</v>
      </c>
      <c r="G36" s="100">
        <v>0.5</v>
      </c>
      <c r="H36" s="100">
        <v>0</v>
      </c>
      <c r="I36" s="100">
        <v>0.3</v>
      </c>
      <c r="J36" s="100">
        <v>8.6999999999999993</v>
      </c>
      <c r="K36" s="100">
        <v>15.6</v>
      </c>
      <c r="L36" s="100">
        <v>68.900000000000006</v>
      </c>
      <c r="M36" s="100">
        <v>192.6</v>
      </c>
      <c r="N36" s="101">
        <v>526.70000000000005</v>
      </c>
      <c r="O36"/>
      <c r="P36"/>
      <c r="Q36"/>
      <c r="R36"/>
      <c r="S36"/>
      <c r="T36"/>
      <c r="U36"/>
      <c r="V36"/>
      <c r="W36"/>
      <c r="X36"/>
      <c r="Y36"/>
      <c r="Z36"/>
    </row>
    <row r="37" spans="1:26" ht="13.5">
      <c r="A37" s="58" t="s">
        <v>54</v>
      </c>
      <c r="B37" s="100">
        <v>0.8</v>
      </c>
      <c r="C37" s="100">
        <v>1.3</v>
      </c>
      <c r="D37" s="100">
        <v>101.8</v>
      </c>
      <c r="E37" s="100">
        <v>67.7</v>
      </c>
      <c r="F37" s="100">
        <v>26.2</v>
      </c>
      <c r="G37" s="100"/>
      <c r="H37" s="100">
        <v>0</v>
      </c>
      <c r="I37" s="100">
        <v>5</v>
      </c>
      <c r="J37" s="100">
        <v>15.2</v>
      </c>
      <c r="K37" s="100">
        <v>45.6</v>
      </c>
      <c r="L37" s="100">
        <v>29.8</v>
      </c>
      <c r="M37" s="100">
        <v>192</v>
      </c>
      <c r="N37" s="101">
        <v>485.4</v>
      </c>
      <c r="O37"/>
      <c r="P37"/>
      <c r="Q37"/>
      <c r="R37"/>
      <c r="S37"/>
      <c r="T37"/>
      <c r="U37"/>
      <c r="V37"/>
      <c r="W37"/>
      <c r="X37"/>
      <c r="Y37"/>
      <c r="Z37"/>
    </row>
    <row r="38" spans="1:26" ht="13.5">
      <c r="A38" s="58" t="s">
        <v>55</v>
      </c>
      <c r="B38" s="100">
        <v>9.6</v>
      </c>
      <c r="C38" s="100">
        <v>10</v>
      </c>
      <c r="D38" s="100">
        <v>106.9</v>
      </c>
      <c r="E38" s="100">
        <v>61.2</v>
      </c>
      <c r="F38" s="100">
        <v>3.4</v>
      </c>
      <c r="G38" s="100">
        <v>3.4</v>
      </c>
      <c r="H38" s="100">
        <v>0</v>
      </c>
      <c r="I38" s="100">
        <v>3.8</v>
      </c>
      <c r="J38" s="100">
        <v>22</v>
      </c>
      <c r="K38" s="100">
        <v>9.8000000000000007</v>
      </c>
      <c r="L38" s="100">
        <v>29</v>
      </c>
      <c r="M38" s="100">
        <v>126.4</v>
      </c>
      <c r="N38" s="101">
        <v>385.5</v>
      </c>
      <c r="O38"/>
      <c r="P38"/>
      <c r="Q38"/>
      <c r="R38"/>
      <c r="S38"/>
      <c r="T38"/>
      <c r="U38"/>
      <c r="V38"/>
      <c r="W38"/>
      <c r="X38"/>
      <c r="Y38"/>
      <c r="Z38"/>
    </row>
    <row r="39" spans="1:26" ht="13.5">
      <c r="A39" s="58" t="s">
        <v>56</v>
      </c>
      <c r="B39" s="100">
        <v>9.8000000000000007</v>
      </c>
      <c r="C39" s="100">
        <v>12.3</v>
      </c>
      <c r="D39" s="100">
        <v>102.9</v>
      </c>
      <c r="E39" s="100">
        <v>48.7</v>
      </c>
      <c r="F39" s="100">
        <v>10.1</v>
      </c>
      <c r="G39" s="100">
        <v>1.4</v>
      </c>
      <c r="H39" s="100"/>
      <c r="I39" s="100">
        <v>4.2</v>
      </c>
      <c r="J39" s="100">
        <v>4.5999999999999996</v>
      </c>
      <c r="K39" s="100">
        <v>2</v>
      </c>
      <c r="L39" s="100">
        <v>15.6</v>
      </c>
      <c r="M39" s="100">
        <v>103.5</v>
      </c>
      <c r="N39" s="101">
        <v>315.10000000000002</v>
      </c>
      <c r="O39"/>
      <c r="P39"/>
      <c r="Q39"/>
      <c r="R39"/>
      <c r="S39"/>
      <c r="T39"/>
      <c r="U39"/>
      <c r="V39"/>
      <c r="W39"/>
      <c r="X39"/>
      <c r="Y39"/>
      <c r="Z39"/>
    </row>
    <row r="40" spans="1:26" ht="13.5">
      <c r="A40" s="58" t="s">
        <v>57</v>
      </c>
      <c r="B40" s="100">
        <v>6.3</v>
      </c>
      <c r="C40" s="100">
        <v>2</v>
      </c>
      <c r="D40" s="100">
        <v>221.8</v>
      </c>
      <c r="E40" s="100">
        <v>21.1</v>
      </c>
      <c r="F40" s="100">
        <v>12</v>
      </c>
      <c r="G40" s="100">
        <v>0</v>
      </c>
      <c r="H40" s="100">
        <v>0.3</v>
      </c>
      <c r="I40" s="100">
        <v>1.7</v>
      </c>
      <c r="J40" s="100">
        <v>1.6</v>
      </c>
      <c r="K40" s="100">
        <v>2.2000000000000002</v>
      </c>
      <c r="L40" s="100">
        <v>9.4</v>
      </c>
      <c r="M40" s="100">
        <v>137.4</v>
      </c>
      <c r="N40" s="101">
        <v>415.8</v>
      </c>
      <c r="O40"/>
      <c r="P40"/>
      <c r="Q40"/>
      <c r="R40"/>
      <c r="S40"/>
      <c r="T40"/>
      <c r="U40"/>
      <c r="V40"/>
      <c r="W40"/>
      <c r="X40"/>
      <c r="Y40"/>
      <c r="Z40"/>
    </row>
    <row r="41" spans="1:26" ht="13.5">
      <c r="A41" s="58" t="s">
        <v>58</v>
      </c>
      <c r="B41" s="100">
        <v>4.5999999999999996</v>
      </c>
      <c r="C41" s="100">
        <v>5.0999999999999996</v>
      </c>
      <c r="D41" s="100">
        <v>123.8</v>
      </c>
      <c r="E41" s="100">
        <v>38.799999999999997</v>
      </c>
      <c r="F41" s="100">
        <v>36.1</v>
      </c>
      <c r="G41" s="100">
        <v>0.5</v>
      </c>
      <c r="H41" s="100"/>
      <c r="I41" s="100">
        <v>0.3</v>
      </c>
      <c r="J41" s="100">
        <v>1.3</v>
      </c>
      <c r="K41" s="100">
        <v>0</v>
      </c>
      <c r="L41" s="100">
        <v>3.8</v>
      </c>
      <c r="M41" s="100">
        <v>99.3</v>
      </c>
      <c r="N41" s="101">
        <v>313.60000000000002</v>
      </c>
      <c r="O41"/>
      <c r="P41"/>
      <c r="Q41"/>
      <c r="R41"/>
      <c r="S41"/>
      <c r="T41"/>
      <c r="U41"/>
      <c r="V41"/>
      <c r="W41"/>
      <c r="X41"/>
      <c r="Y41"/>
      <c r="Z41"/>
    </row>
    <row r="42" spans="1:26" ht="13.5">
      <c r="A42" s="58" t="s">
        <v>59</v>
      </c>
      <c r="B42" s="100">
        <v>13.8</v>
      </c>
      <c r="C42" s="100">
        <v>2.4</v>
      </c>
      <c r="D42" s="100">
        <v>140</v>
      </c>
      <c r="E42" s="100">
        <v>96.6</v>
      </c>
      <c r="F42" s="100">
        <v>34.200000000000003</v>
      </c>
      <c r="G42" s="100">
        <v>4.8</v>
      </c>
      <c r="H42" s="100">
        <v>0</v>
      </c>
      <c r="I42" s="100">
        <v>3.8</v>
      </c>
      <c r="J42" s="100">
        <v>93.6</v>
      </c>
      <c r="K42" s="100">
        <v>29</v>
      </c>
      <c r="L42" s="100">
        <v>13.6</v>
      </c>
      <c r="M42" s="100">
        <v>8.8000000000000007</v>
      </c>
      <c r="N42" s="101">
        <v>440.6</v>
      </c>
      <c r="O42"/>
      <c r="P42"/>
      <c r="Q42"/>
      <c r="R42"/>
      <c r="S42"/>
      <c r="T42"/>
      <c r="U42"/>
      <c r="V42"/>
      <c r="W42"/>
      <c r="X42"/>
      <c r="Y42"/>
      <c r="Z42"/>
    </row>
    <row r="43" spans="1:26" ht="13.5">
      <c r="A43" s="58" t="s">
        <v>60</v>
      </c>
      <c r="B43" s="100">
        <v>17</v>
      </c>
      <c r="C43" s="100">
        <v>1.2</v>
      </c>
      <c r="D43" s="100">
        <v>126.8</v>
      </c>
      <c r="E43" s="100">
        <v>84.6</v>
      </c>
      <c r="F43" s="100">
        <v>27.8</v>
      </c>
      <c r="G43" s="100">
        <v>9.4</v>
      </c>
      <c r="H43" s="100">
        <v>0</v>
      </c>
      <c r="I43" s="100">
        <v>0.8</v>
      </c>
      <c r="J43" s="100">
        <v>15.8</v>
      </c>
      <c r="K43" s="100">
        <v>23.6</v>
      </c>
      <c r="L43" s="100">
        <v>17.399999999999999</v>
      </c>
      <c r="M43" s="100">
        <v>20.399999999999999</v>
      </c>
      <c r="N43" s="101">
        <v>344.8</v>
      </c>
      <c r="O43"/>
      <c r="P43"/>
      <c r="Q43"/>
      <c r="R43"/>
      <c r="S43"/>
      <c r="T43"/>
      <c r="U43"/>
      <c r="V43"/>
      <c r="W43"/>
      <c r="X43"/>
      <c r="Y43"/>
      <c r="Z43"/>
    </row>
    <row r="44" spans="1:26" ht="13.5">
      <c r="A44" s="58" t="s">
        <v>61</v>
      </c>
      <c r="B44" s="100">
        <v>11.9</v>
      </c>
      <c r="C44" s="100">
        <v>5.9</v>
      </c>
      <c r="D44" s="100">
        <v>195.3</v>
      </c>
      <c r="E44" s="100">
        <v>82.7</v>
      </c>
      <c r="F44" s="100">
        <v>237.9</v>
      </c>
      <c r="G44" s="100">
        <v>3.4</v>
      </c>
      <c r="H44" s="100">
        <v>3.5</v>
      </c>
      <c r="I44" s="100">
        <v>19.399999999999999</v>
      </c>
      <c r="J44" s="100">
        <v>30.2</v>
      </c>
      <c r="K44" s="100">
        <v>29.5</v>
      </c>
      <c r="L44" s="100">
        <v>48.4</v>
      </c>
      <c r="M44" s="100">
        <v>12.7</v>
      </c>
      <c r="N44" s="101">
        <v>680.8</v>
      </c>
      <c r="O44"/>
      <c r="P44"/>
      <c r="Q44"/>
      <c r="R44"/>
      <c r="S44"/>
      <c r="T44"/>
      <c r="U44"/>
      <c r="V44"/>
      <c r="W44"/>
      <c r="X44"/>
      <c r="Y44"/>
      <c r="Z44"/>
    </row>
    <row r="45" spans="1:26" ht="13.5">
      <c r="A45" s="58" t="s">
        <v>62</v>
      </c>
      <c r="B45" s="100">
        <v>15</v>
      </c>
      <c r="C45" s="100">
        <v>13.6</v>
      </c>
      <c r="D45" s="100">
        <v>207.4</v>
      </c>
      <c r="E45" s="100">
        <v>79.400000000000006</v>
      </c>
      <c r="F45" s="100">
        <v>96.4</v>
      </c>
      <c r="G45" s="100">
        <v>40.4</v>
      </c>
      <c r="H45" s="100">
        <v>5</v>
      </c>
      <c r="I45" s="100">
        <v>1.2</v>
      </c>
      <c r="J45" s="100">
        <v>14.4</v>
      </c>
      <c r="K45" s="100">
        <v>52</v>
      </c>
      <c r="L45" s="100">
        <v>172.4</v>
      </c>
      <c r="M45" s="100">
        <v>16.2</v>
      </c>
      <c r="N45" s="101">
        <v>713.4</v>
      </c>
      <c r="O45"/>
      <c r="P45"/>
      <c r="Q45"/>
      <c r="R45"/>
      <c r="S45"/>
      <c r="T45"/>
      <c r="U45"/>
      <c r="V45"/>
      <c r="W45"/>
      <c r="X45"/>
      <c r="Y45"/>
      <c r="Z45"/>
    </row>
    <row r="46" spans="1:26" ht="13.5">
      <c r="A46" s="58" t="s">
        <v>63</v>
      </c>
      <c r="B46" s="100">
        <v>9.1</v>
      </c>
      <c r="C46" s="100">
        <v>0.5</v>
      </c>
      <c r="D46" s="100">
        <v>50.5</v>
      </c>
      <c r="E46" s="100">
        <v>31.6</v>
      </c>
      <c r="F46" s="100">
        <v>64.400000000000006</v>
      </c>
      <c r="G46" s="100">
        <v>5.4</v>
      </c>
      <c r="H46" s="100">
        <v>0</v>
      </c>
      <c r="I46" s="100">
        <v>6.3</v>
      </c>
      <c r="J46" s="100">
        <v>24.7</v>
      </c>
      <c r="K46" s="100">
        <v>13.7</v>
      </c>
      <c r="L46" s="100">
        <v>52.8</v>
      </c>
      <c r="M46" s="100">
        <v>34.9</v>
      </c>
      <c r="N46" s="101">
        <v>293.89999999999998</v>
      </c>
      <c r="O46"/>
      <c r="P46"/>
      <c r="Q46"/>
      <c r="R46"/>
      <c r="S46"/>
      <c r="T46"/>
      <c r="U46"/>
      <c r="V46"/>
      <c r="W46"/>
      <c r="X46"/>
      <c r="Y46"/>
      <c r="Z46"/>
    </row>
    <row r="47" spans="1:26" ht="13.5">
      <c r="A47" s="58" t="s">
        <v>64</v>
      </c>
      <c r="B47" s="100">
        <v>14.2</v>
      </c>
      <c r="C47" s="100">
        <v>4.7</v>
      </c>
      <c r="D47" s="100">
        <v>62.4</v>
      </c>
      <c r="E47" s="100">
        <v>26.6</v>
      </c>
      <c r="F47" s="100">
        <v>26.2</v>
      </c>
      <c r="G47" s="100">
        <v>4.5</v>
      </c>
      <c r="H47" s="100">
        <v>3.7</v>
      </c>
      <c r="I47" s="100">
        <v>82.3</v>
      </c>
      <c r="J47" s="100">
        <v>15.1</v>
      </c>
      <c r="K47" s="100">
        <v>35.9</v>
      </c>
      <c r="L47" s="100">
        <v>29.3</v>
      </c>
      <c r="M47" s="100">
        <v>26.9</v>
      </c>
      <c r="N47" s="101">
        <v>331.8</v>
      </c>
      <c r="O47"/>
      <c r="P47"/>
      <c r="Q47"/>
      <c r="R47"/>
      <c r="S47"/>
      <c r="T47"/>
      <c r="U47"/>
      <c r="V47"/>
      <c r="W47"/>
      <c r="X47"/>
      <c r="Y47"/>
      <c r="Z47"/>
    </row>
    <row r="48" spans="1:26" ht="13.5">
      <c r="A48" s="58" t="s">
        <v>65</v>
      </c>
      <c r="B48" s="100">
        <v>4.2</v>
      </c>
      <c r="C48" s="100">
        <v>3.8</v>
      </c>
      <c r="D48" s="100">
        <v>139</v>
      </c>
      <c r="E48" s="100">
        <v>60.8</v>
      </c>
      <c r="F48" s="100">
        <v>44.3</v>
      </c>
      <c r="G48" s="100">
        <v>14.8</v>
      </c>
      <c r="H48" s="100">
        <v>3.5</v>
      </c>
      <c r="I48" s="100">
        <v>77.7</v>
      </c>
      <c r="J48" s="100">
        <v>69.5</v>
      </c>
      <c r="K48" s="100">
        <v>39.9</v>
      </c>
      <c r="L48" s="100">
        <v>34.799999999999997</v>
      </c>
      <c r="M48" s="100">
        <v>27.3</v>
      </c>
      <c r="N48" s="101">
        <v>519.6</v>
      </c>
      <c r="O48"/>
      <c r="P48"/>
      <c r="Q48"/>
      <c r="R48"/>
      <c r="S48"/>
      <c r="T48"/>
      <c r="U48"/>
      <c r="V48"/>
      <c r="W48"/>
      <c r="X48"/>
      <c r="Y48"/>
      <c r="Z48"/>
    </row>
    <row r="49" spans="1:26" ht="13.5">
      <c r="A49" s="58" t="s">
        <v>66</v>
      </c>
      <c r="B49" s="100">
        <v>4</v>
      </c>
      <c r="C49" s="100">
        <v>2.6</v>
      </c>
      <c r="D49" s="100">
        <v>45.2</v>
      </c>
      <c r="E49" s="100">
        <v>37.4</v>
      </c>
      <c r="F49" s="100">
        <v>8.9</v>
      </c>
      <c r="G49" s="100">
        <v>15</v>
      </c>
      <c r="H49" s="100">
        <v>26.3</v>
      </c>
      <c r="I49" s="100">
        <v>40.4</v>
      </c>
      <c r="J49" s="100">
        <v>34.4</v>
      </c>
      <c r="K49" s="100">
        <v>11</v>
      </c>
      <c r="L49" s="100">
        <v>5</v>
      </c>
      <c r="M49" s="100">
        <v>54.1</v>
      </c>
      <c r="N49" s="101">
        <v>284.3</v>
      </c>
      <c r="O49"/>
      <c r="P49"/>
      <c r="Q49"/>
      <c r="R49"/>
      <c r="S49"/>
      <c r="T49"/>
      <c r="U49"/>
      <c r="V49"/>
      <c r="W49"/>
      <c r="X49"/>
      <c r="Y49"/>
      <c r="Z49"/>
    </row>
    <row r="50" spans="1:26" ht="13.5">
      <c r="A50" s="58" t="s">
        <v>67</v>
      </c>
      <c r="B50" s="100">
        <v>6.8</v>
      </c>
      <c r="C50" s="100">
        <v>0.8</v>
      </c>
      <c r="D50" s="100">
        <v>92.6</v>
      </c>
      <c r="E50" s="100">
        <v>81.599999999999994</v>
      </c>
      <c r="F50" s="100">
        <v>33.799999999999997</v>
      </c>
      <c r="G50" s="100">
        <v>11.4</v>
      </c>
      <c r="H50" s="100">
        <v>18.8</v>
      </c>
      <c r="I50" s="100">
        <v>32</v>
      </c>
      <c r="J50" s="100">
        <v>98.8</v>
      </c>
      <c r="K50" s="100">
        <v>6.2</v>
      </c>
      <c r="L50" s="100">
        <v>58.3</v>
      </c>
      <c r="M50" s="100">
        <v>21.5</v>
      </c>
      <c r="N50" s="101">
        <v>462.6</v>
      </c>
      <c r="O50"/>
      <c r="P50"/>
      <c r="Q50"/>
      <c r="R50"/>
      <c r="S50"/>
      <c r="T50"/>
      <c r="U50"/>
      <c r="V50"/>
      <c r="W50"/>
      <c r="X50"/>
      <c r="Y50"/>
      <c r="Z50"/>
    </row>
    <row r="51" spans="1:26" ht="13.5">
      <c r="A51" s="58" t="s">
        <v>68</v>
      </c>
      <c r="B51" s="100">
        <v>7.4</v>
      </c>
      <c r="C51" s="100">
        <v>0.8</v>
      </c>
      <c r="D51" s="100">
        <v>33.6</v>
      </c>
      <c r="E51" s="100">
        <v>31</v>
      </c>
      <c r="F51" s="100">
        <v>13.8</v>
      </c>
      <c r="G51" s="100">
        <v>9.4</v>
      </c>
      <c r="H51" s="100">
        <v>8.4</v>
      </c>
      <c r="I51" s="100">
        <v>25.8</v>
      </c>
      <c r="J51" s="100">
        <v>12.4</v>
      </c>
      <c r="K51" s="100">
        <v>6.2</v>
      </c>
      <c r="L51" s="100">
        <v>29.8</v>
      </c>
      <c r="M51" s="100">
        <v>35.6</v>
      </c>
      <c r="N51" s="101">
        <v>214.2</v>
      </c>
      <c r="O51"/>
      <c r="P51"/>
      <c r="Q51"/>
      <c r="R51"/>
      <c r="S51"/>
      <c r="T51"/>
      <c r="U51"/>
      <c r="V51"/>
      <c r="W51"/>
      <c r="X51"/>
      <c r="Y51"/>
      <c r="Z51"/>
    </row>
    <row r="52" spans="1:26" ht="13.5">
      <c r="A52" s="58" t="s">
        <v>69</v>
      </c>
      <c r="B52" s="100">
        <v>5</v>
      </c>
      <c r="C52" s="100">
        <v>3</v>
      </c>
      <c r="D52" s="100">
        <v>43.2</v>
      </c>
      <c r="E52" s="100">
        <v>56.2</v>
      </c>
      <c r="F52" s="100">
        <v>18.2</v>
      </c>
      <c r="G52" s="100">
        <v>34.5</v>
      </c>
      <c r="H52" s="100">
        <v>10.199999999999999</v>
      </c>
      <c r="I52" s="100">
        <v>4.4000000000000004</v>
      </c>
      <c r="J52" s="100">
        <v>30.8</v>
      </c>
      <c r="K52" s="100">
        <v>35.4</v>
      </c>
      <c r="L52" s="100">
        <v>44.4</v>
      </c>
      <c r="M52" s="100">
        <v>50.8</v>
      </c>
      <c r="N52" s="101">
        <v>336.1</v>
      </c>
      <c r="O52"/>
      <c r="P52"/>
      <c r="Q52"/>
      <c r="R52"/>
      <c r="S52"/>
      <c r="T52"/>
      <c r="U52"/>
      <c r="V52"/>
      <c r="W52"/>
      <c r="X52"/>
      <c r="Y52"/>
      <c r="Z52"/>
    </row>
    <row r="53" spans="1:26" ht="13.5">
      <c r="A53" s="58" t="s">
        <v>70</v>
      </c>
      <c r="B53" s="100">
        <v>1.2</v>
      </c>
      <c r="C53" s="100">
        <v>2</v>
      </c>
      <c r="D53" s="100">
        <v>45.2</v>
      </c>
      <c r="E53" s="100">
        <v>64.8</v>
      </c>
      <c r="F53" s="100">
        <v>23.6</v>
      </c>
      <c r="G53" s="100">
        <v>7.4</v>
      </c>
      <c r="H53" s="100">
        <v>28.6</v>
      </c>
      <c r="I53" s="100">
        <v>10.8</v>
      </c>
      <c r="J53" s="100">
        <v>144.80000000000001</v>
      </c>
      <c r="K53" s="100">
        <v>9.4</v>
      </c>
      <c r="L53" s="100">
        <v>42.4</v>
      </c>
      <c r="M53" s="100">
        <v>29</v>
      </c>
      <c r="N53" s="101">
        <v>409.2</v>
      </c>
      <c r="O53"/>
      <c r="P53"/>
      <c r="Q53"/>
      <c r="R53"/>
      <c r="S53"/>
      <c r="T53"/>
      <c r="U53"/>
      <c r="V53"/>
      <c r="W53"/>
      <c r="X53"/>
      <c r="Y53"/>
      <c r="Z53"/>
    </row>
    <row r="54" spans="1:26" ht="13.5">
      <c r="A54" s="58" t="s">
        <v>71</v>
      </c>
      <c r="B54" s="100">
        <v>63.2</v>
      </c>
      <c r="C54" s="100">
        <v>55</v>
      </c>
      <c r="D54" s="100">
        <v>40.4</v>
      </c>
      <c r="E54" s="100">
        <v>8.1999999999999993</v>
      </c>
      <c r="F54" s="100">
        <v>0.2</v>
      </c>
      <c r="G54" s="100">
        <v>0.2</v>
      </c>
      <c r="H54" s="100">
        <v>0.6</v>
      </c>
      <c r="I54" s="100">
        <v>1.8</v>
      </c>
      <c r="J54" s="100">
        <v>107.4</v>
      </c>
      <c r="K54" s="100">
        <v>1.4</v>
      </c>
      <c r="L54" s="100">
        <v>1.4</v>
      </c>
      <c r="M54" s="100">
        <v>33.799999999999997</v>
      </c>
      <c r="N54" s="101">
        <v>313.60000000000002</v>
      </c>
      <c r="O54"/>
      <c r="P54"/>
      <c r="Q54"/>
      <c r="R54"/>
      <c r="S54"/>
      <c r="T54"/>
      <c r="U54"/>
      <c r="V54"/>
      <c r="W54"/>
      <c r="X54"/>
      <c r="Y54"/>
      <c r="Z54"/>
    </row>
    <row r="55" spans="1:26" ht="13.5">
      <c r="A55" s="58" t="s">
        <v>72</v>
      </c>
      <c r="B55" s="100">
        <v>18</v>
      </c>
      <c r="C55" s="100">
        <v>10.3</v>
      </c>
      <c r="D55" s="100">
        <v>7</v>
      </c>
      <c r="E55" s="100">
        <v>3.4</v>
      </c>
      <c r="F55" s="100">
        <v>0.3</v>
      </c>
      <c r="G55" s="100">
        <v>0.1</v>
      </c>
      <c r="H55" s="100">
        <v>0.4</v>
      </c>
      <c r="I55" s="100">
        <v>0.6</v>
      </c>
      <c r="J55" s="100">
        <v>153.19999999999999</v>
      </c>
      <c r="K55" s="100">
        <v>0.8</v>
      </c>
      <c r="L55" s="100">
        <v>0.5</v>
      </c>
      <c r="M55" s="100">
        <v>12.8</v>
      </c>
      <c r="N55" s="101">
        <v>207.4</v>
      </c>
      <c r="O55"/>
      <c r="P55"/>
      <c r="Q55"/>
      <c r="R55"/>
      <c r="S55"/>
      <c r="T55"/>
      <c r="U55"/>
      <c r="V55"/>
      <c r="W55"/>
      <c r="X55"/>
      <c r="Y55"/>
      <c r="Z55"/>
    </row>
    <row r="56" spans="1:26" ht="13.5">
      <c r="A56" s="58" t="s">
        <v>73</v>
      </c>
      <c r="B56" s="100">
        <v>27.8</v>
      </c>
      <c r="C56" s="100">
        <v>14.7</v>
      </c>
      <c r="D56" s="100">
        <v>219.6</v>
      </c>
      <c r="E56" s="100">
        <v>86.5</v>
      </c>
      <c r="F56" s="100">
        <v>1.4</v>
      </c>
      <c r="G56" s="100">
        <v>0.2</v>
      </c>
      <c r="H56" s="100">
        <v>0</v>
      </c>
      <c r="I56" s="100">
        <v>0</v>
      </c>
      <c r="J56" s="100">
        <v>9.1999999999999993</v>
      </c>
      <c r="K56" s="100">
        <v>10.6</v>
      </c>
      <c r="L56" s="100">
        <v>64.8</v>
      </c>
      <c r="M56" s="100">
        <v>180</v>
      </c>
      <c r="N56" s="101">
        <v>614.79999999999995</v>
      </c>
      <c r="O56"/>
      <c r="P56"/>
      <c r="Q56"/>
      <c r="R56"/>
      <c r="S56"/>
      <c r="T56"/>
      <c r="U56"/>
      <c r="V56"/>
      <c r="W56"/>
      <c r="X56"/>
      <c r="Y56"/>
      <c r="Z56"/>
    </row>
    <row r="57" spans="1:26" ht="14.25" thickBot="1">
      <c r="A57" s="59" t="s">
        <v>74</v>
      </c>
      <c r="B57" s="102">
        <v>3</v>
      </c>
      <c r="C57" s="102">
        <v>5.6</v>
      </c>
      <c r="D57" s="102">
        <v>69.400000000000006</v>
      </c>
      <c r="E57" s="102">
        <v>114.4</v>
      </c>
      <c r="F57" s="102">
        <v>4.4000000000000004</v>
      </c>
      <c r="G57" s="102">
        <v>0.2</v>
      </c>
      <c r="H57" s="102">
        <v>3.2</v>
      </c>
      <c r="I57" s="102">
        <v>0.6</v>
      </c>
      <c r="J57" s="102">
        <v>2.2000000000000002</v>
      </c>
      <c r="K57" s="102">
        <v>5.2</v>
      </c>
      <c r="L57" s="102">
        <v>9.4</v>
      </c>
      <c r="M57" s="102">
        <v>44.2</v>
      </c>
      <c r="N57" s="103">
        <v>261.8</v>
      </c>
      <c r="O57"/>
      <c r="P57"/>
      <c r="Q57"/>
      <c r="R57"/>
      <c r="S57"/>
      <c r="T57"/>
      <c r="U57"/>
      <c r="V57"/>
      <c r="W57"/>
      <c r="X57"/>
      <c r="Y57"/>
      <c r="Z57"/>
    </row>
    <row r="58" spans="1:26" s="10" customFormat="1" ht="16.5" customHeight="1">
      <c r="A58" s="110" t="s">
        <v>20</v>
      </c>
      <c r="B58" s="110"/>
      <c r="C58" s="110"/>
      <c r="D58" s="110"/>
      <c r="E58" s="44"/>
      <c r="F58" s="44"/>
      <c r="G58" s="44"/>
      <c r="H58" s="44"/>
      <c r="I58" s="44"/>
      <c r="J58" s="44"/>
      <c r="K58" s="44"/>
      <c r="L58" s="44"/>
      <c r="M58" s="44"/>
      <c r="N58" s="38"/>
    </row>
    <row r="59" spans="1:26" ht="14.25">
      <c r="A59" s="45" t="s">
        <v>119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/>
      <c r="P59"/>
      <c r="Q59"/>
      <c r="R59"/>
      <c r="S59"/>
      <c r="T59"/>
      <c r="U59"/>
      <c r="V59"/>
      <c r="W59"/>
      <c r="X59"/>
      <c r="Y59"/>
      <c r="Z59"/>
    </row>
    <row r="60" spans="1:26" ht="13.5">
      <c r="A60" s="46" t="s">
        <v>125</v>
      </c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/>
      <c r="P61"/>
      <c r="Q61"/>
      <c r="R61"/>
      <c r="S61"/>
      <c r="T61"/>
      <c r="U61"/>
      <c r="V61"/>
      <c r="W61"/>
      <c r="X61"/>
    </row>
    <row r="62" spans="1:26">
      <c r="N62"/>
      <c r="O62"/>
      <c r="P62"/>
      <c r="Q62"/>
      <c r="R62"/>
      <c r="S62"/>
      <c r="T62"/>
      <c r="U62"/>
      <c r="V62"/>
      <c r="W62"/>
      <c r="X62"/>
    </row>
    <row r="63" spans="1:26">
      <c r="N63"/>
      <c r="O63"/>
      <c r="P63"/>
      <c r="Q63"/>
      <c r="R63"/>
      <c r="S63"/>
      <c r="T63"/>
      <c r="U63"/>
      <c r="V63"/>
      <c r="W63"/>
      <c r="X63"/>
    </row>
    <row r="64" spans="1:26">
      <c r="N64"/>
      <c r="O64"/>
      <c r="P64"/>
      <c r="Q64"/>
      <c r="R64"/>
      <c r="S64"/>
      <c r="T64"/>
      <c r="U64"/>
      <c r="V64"/>
      <c r="W64"/>
      <c r="X64"/>
    </row>
    <row r="65" spans="14:24">
      <c r="N65"/>
      <c r="O65"/>
      <c r="P65"/>
      <c r="Q65"/>
      <c r="R65"/>
      <c r="S65"/>
      <c r="T65"/>
      <c r="U65"/>
      <c r="V65"/>
      <c r="W65"/>
      <c r="X65"/>
    </row>
    <row r="66" spans="14:24">
      <c r="N66"/>
      <c r="O66"/>
      <c r="P66"/>
      <c r="Q66"/>
      <c r="R66"/>
      <c r="S66"/>
      <c r="T66"/>
      <c r="U66"/>
      <c r="V66"/>
      <c r="W66"/>
      <c r="X66"/>
    </row>
    <row r="67" spans="14:24">
      <c r="N67"/>
      <c r="O67"/>
      <c r="P67"/>
      <c r="Q67"/>
      <c r="R67"/>
      <c r="S67"/>
      <c r="T67"/>
      <c r="U67"/>
      <c r="V67"/>
      <c r="W67"/>
      <c r="X67"/>
    </row>
    <row r="68" spans="14:24">
      <c r="N68"/>
      <c r="O68"/>
      <c r="P68"/>
      <c r="Q68"/>
      <c r="R68"/>
      <c r="S68"/>
      <c r="T68"/>
      <c r="U68"/>
      <c r="V68"/>
      <c r="W68"/>
      <c r="X68"/>
    </row>
  </sheetData>
  <mergeCells count="4">
    <mergeCell ref="A61:N61"/>
    <mergeCell ref="A1:N1"/>
    <mergeCell ref="A3:N3"/>
    <mergeCell ref="A58:D58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48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Hoja3">
    <pageSetUpPr fitToPage="1"/>
  </sheetPr>
  <dimension ref="A1:CM64"/>
  <sheetViews>
    <sheetView showGridLines="0" zoomScale="80" zoomScaleNormal="80" zoomScaleSheetLayoutView="85" workbookViewId="0">
      <selection sqref="A1:H1"/>
    </sheetView>
  </sheetViews>
  <sheetFormatPr baseColWidth="10" defaultColWidth="19.140625" defaultRowHeight="12.75"/>
  <cols>
    <col min="1" max="1" width="51.5703125" style="7" customWidth="1"/>
    <col min="2" max="8" width="20.28515625" style="7" customWidth="1"/>
    <col min="9" max="9" width="8.5703125" style="7" customWidth="1"/>
    <col min="10" max="10" width="14.7109375" style="6" customWidth="1"/>
    <col min="11" max="11" width="8.140625" style="6" customWidth="1"/>
    <col min="12" max="12" width="9.28515625" style="6" customWidth="1"/>
    <col min="13" max="13" width="5.42578125" style="6" customWidth="1"/>
    <col min="14" max="14" width="8.85546875" style="6" customWidth="1"/>
    <col min="15" max="35" width="19.140625" style="6" customWidth="1"/>
    <col min="36" max="16384" width="19.140625" style="7"/>
  </cols>
  <sheetData>
    <row r="1" spans="1:91" ht="18" customHeight="1">
      <c r="A1" s="108" t="s">
        <v>21</v>
      </c>
      <c r="B1" s="108"/>
      <c r="C1" s="108"/>
      <c r="D1" s="108"/>
      <c r="E1" s="108"/>
      <c r="F1" s="108"/>
      <c r="G1" s="108"/>
      <c r="H1" s="108"/>
      <c r="I1" s="13"/>
      <c r="J1" s="5"/>
      <c r="K1" s="5"/>
    </row>
    <row r="2" spans="1:91">
      <c r="A2" s="26"/>
      <c r="B2" s="26"/>
      <c r="C2" s="26"/>
      <c r="D2" s="26"/>
      <c r="E2" s="26"/>
      <c r="F2" s="26"/>
      <c r="G2" s="26"/>
      <c r="H2" s="26"/>
      <c r="I2" s="8"/>
    </row>
    <row r="3" spans="1:91" ht="26.25" customHeight="1">
      <c r="A3" s="109" t="s">
        <v>126</v>
      </c>
      <c r="B3" s="109"/>
      <c r="C3" s="109"/>
      <c r="D3" s="109"/>
      <c r="E3" s="109"/>
      <c r="F3" s="109"/>
      <c r="G3" s="109"/>
      <c r="H3" s="109"/>
      <c r="I3" s="9"/>
    </row>
    <row r="4" spans="1:91" ht="13.5" customHeight="1" thickBot="1">
      <c r="B4" s="47"/>
    </row>
    <row r="5" spans="1:91" ht="33.75" customHeight="1">
      <c r="A5" s="119" t="s">
        <v>14</v>
      </c>
      <c r="B5" s="113" t="s">
        <v>76</v>
      </c>
      <c r="C5" s="113"/>
      <c r="D5" s="113"/>
      <c r="E5" s="113">
        <v>2022</v>
      </c>
      <c r="F5" s="113"/>
      <c r="G5" s="113"/>
      <c r="H5" s="114"/>
      <c r="I5" s="6"/>
    </row>
    <row r="6" spans="1:91" ht="12.75" customHeight="1">
      <c r="A6" s="120"/>
      <c r="B6" s="115" t="s">
        <v>17</v>
      </c>
      <c r="C6" s="115" t="s">
        <v>18</v>
      </c>
      <c r="D6" s="115" t="s">
        <v>12</v>
      </c>
      <c r="E6" s="115" t="s">
        <v>17</v>
      </c>
      <c r="F6" s="115" t="s">
        <v>18</v>
      </c>
      <c r="G6" s="115" t="s">
        <v>12</v>
      </c>
      <c r="H6" s="117" t="s">
        <v>19</v>
      </c>
      <c r="I6" s="6"/>
    </row>
    <row r="7" spans="1:91" ht="12.75" customHeight="1">
      <c r="A7" s="120"/>
      <c r="B7" s="115"/>
      <c r="C7" s="115"/>
      <c r="D7" s="115"/>
      <c r="E7" s="115"/>
      <c r="F7" s="115"/>
      <c r="G7" s="115"/>
      <c r="H7" s="117"/>
      <c r="I7" s="6"/>
    </row>
    <row r="8" spans="1:91" ht="29.25" customHeight="1" thickBot="1">
      <c r="A8" s="121"/>
      <c r="B8" s="116"/>
      <c r="C8" s="116"/>
      <c r="D8" s="116"/>
      <c r="E8" s="116"/>
      <c r="F8" s="116"/>
      <c r="G8" s="116"/>
      <c r="H8" s="118"/>
      <c r="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</row>
    <row r="9" spans="1:91" ht="19.149999999999999" customHeight="1">
      <c r="A9" s="57" t="s">
        <v>23</v>
      </c>
      <c r="B9" s="95">
        <v>35.200000000000003</v>
      </c>
      <c r="C9" s="95">
        <v>-0.5</v>
      </c>
      <c r="D9" s="95">
        <v>14.8</v>
      </c>
      <c r="E9" s="95">
        <v>32.9</v>
      </c>
      <c r="F9" s="95">
        <v>3.5</v>
      </c>
      <c r="G9" s="95">
        <v>15.9</v>
      </c>
      <c r="H9" s="105">
        <v>0</v>
      </c>
      <c r="I9" s="6"/>
      <c r="CI9" s="6"/>
      <c r="CJ9" s="6"/>
      <c r="CK9" s="6"/>
      <c r="CL9" s="6"/>
      <c r="CM9" s="6"/>
    </row>
    <row r="10" spans="1:91" ht="12.75" customHeight="1">
      <c r="A10" s="61" t="s">
        <v>24</v>
      </c>
      <c r="B10" s="96">
        <v>38.6</v>
      </c>
      <c r="C10" s="96">
        <v>-4</v>
      </c>
      <c r="D10" s="96">
        <v>14</v>
      </c>
      <c r="E10" s="96">
        <v>38.1</v>
      </c>
      <c r="F10" s="96">
        <v>0.8</v>
      </c>
      <c r="G10" s="96">
        <v>15.4</v>
      </c>
      <c r="H10" s="106">
        <v>0</v>
      </c>
      <c r="I10" s="6"/>
    </row>
    <row r="11" spans="1:91" ht="12.75" customHeight="1">
      <c r="A11" s="61" t="s">
        <v>25</v>
      </c>
      <c r="B11" s="96">
        <v>41.2</v>
      </c>
      <c r="C11" s="96">
        <v>-10</v>
      </c>
      <c r="D11" s="96">
        <v>12</v>
      </c>
      <c r="E11" s="96">
        <v>38.700000000000003</v>
      </c>
      <c r="F11" s="96">
        <v>-5.5</v>
      </c>
      <c r="G11" s="96">
        <v>13.5</v>
      </c>
      <c r="H11" s="106">
        <v>45</v>
      </c>
      <c r="I11" s="6"/>
    </row>
    <row r="12" spans="1:91" ht="12.75" customHeight="1">
      <c r="A12" s="61" t="s">
        <v>26</v>
      </c>
      <c r="B12" s="96">
        <v>42.6</v>
      </c>
      <c r="C12" s="96">
        <v>-8.6</v>
      </c>
      <c r="D12" s="96">
        <v>14.9</v>
      </c>
      <c r="E12" s="96">
        <v>44.1</v>
      </c>
      <c r="F12" s="96">
        <v>-4.0999999999999996</v>
      </c>
      <c r="G12" s="96">
        <v>16.5</v>
      </c>
      <c r="H12" s="106">
        <v>29</v>
      </c>
      <c r="I12" s="6"/>
    </row>
    <row r="13" spans="1:91" ht="12.75" customHeight="1">
      <c r="A13" s="61" t="s">
        <v>27</v>
      </c>
      <c r="B13" s="96">
        <v>36.4</v>
      </c>
      <c r="C13" s="96">
        <v>-6</v>
      </c>
      <c r="D13" s="96">
        <v>13.3</v>
      </c>
      <c r="E13" s="96">
        <v>39</v>
      </c>
      <c r="F13" s="96">
        <v>-1.7</v>
      </c>
      <c r="G13" s="96">
        <v>14.5</v>
      </c>
      <c r="H13" s="106">
        <v>5</v>
      </c>
      <c r="I13" s="6"/>
    </row>
    <row r="14" spans="1:91" ht="12.75" customHeight="1">
      <c r="A14" s="61" t="s">
        <v>28</v>
      </c>
      <c r="B14" s="96">
        <v>37.6</v>
      </c>
      <c r="C14" s="96">
        <v>-5.2</v>
      </c>
      <c r="D14" s="96">
        <v>14.5</v>
      </c>
      <c r="E14" s="96">
        <v>36.4</v>
      </c>
      <c r="F14" s="96">
        <v>-1.9</v>
      </c>
      <c r="G14" s="96">
        <v>15.8</v>
      </c>
      <c r="H14" s="106">
        <v>13</v>
      </c>
      <c r="I14" s="6"/>
    </row>
    <row r="15" spans="1:91" ht="12.75" customHeight="1">
      <c r="A15" s="61" t="s">
        <v>29</v>
      </c>
      <c r="B15" s="96">
        <v>41.9</v>
      </c>
      <c r="C15" s="96">
        <v>-6.6</v>
      </c>
      <c r="D15" s="96">
        <v>14.7</v>
      </c>
      <c r="E15" s="96">
        <v>41.2</v>
      </c>
      <c r="F15" s="96">
        <v>-2.2000000000000002</v>
      </c>
      <c r="G15" s="96">
        <v>16.3</v>
      </c>
      <c r="H15" s="106">
        <v>8</v>
      </c>
      <c r="I15" s="6"/>
    </row>
    <row r="16" spans="1:91" ht="12.75" customHeight="1">
      <c r="A16" s="61" t="s">
        <v>30</v>
      </c>
      <c r="B16" s="96">
        <v>38.6</v>
      </c>
      <c r="C16" s="96">
        <v>-10</v>
      </c>
      <c r="D16" s="96">
        <v>13.5</v>
      </c>
      <c r="E16" s="96">
        <v>39.700000000000003</v>
      </c>
      <c r="F16" s="96">
        <v>0.4</v>
      </c>
      <c r="G16" s="96">
        <v>15.1</v>
      </c>
      <c r="H16" s="106">
        <v>0</v>
      </c>
      <c r="I16" s="6"/>
    </row>
    <row r="17" spans="1:27" ht="13.5">
      <c r="A17" s="61" t="s">
        <v>31</v>
      </c>
      <c r="B17" s="96">
        <v>38.700000000000003</v>
      </c>
      <c r="C17" s="96">
        <v>-17.8</v>
      </c>
      <c r="D17" s="96">
        <v>11.7</v>
      </c>
      <c r="E17" s="96">
        <v>40.200000000000003</v>
      </c>
      <c r="F17" s="96">
        <v>-5.8</v>
      </c>
      <c r="G17" s="96">
        <v>13.5</v>
      </c>
      <c r="H17" s="106">
        <v>49</v>
      </c>
      <c r="I17" s="6"/>
    </row>
    <row r="18" spans="1:27" ht="13.5">
      <c r="A18" s="61" t="s">
        <v>32</v>
      </c>
      <c r="B18" s="96">
        <v>41.2</v>
      </c>
      <c r="C18" s="96">
        <v>-16.2</v>
      </c>
      <c r="D18" s="96">
        <v>12.9</v>
      </c>
      <c r="E18" s="96">
        <v>42.3</v>
      </c>
      <c r="F18" s="96">
        <v>-6</v>
      </c>
      <c r="G18" s="96">
        <v>14.9</v>
      </c>
      <c r="H18" s="106">
        <v>46</v>
      </c>
      <c r="I18" s="6"/>
    </row>
    <row r="19" spans="1:27" ht="13.5">
      <c r="A19" s="61" t="s">
        <v>33</v>
      </c>
      <c r="B19" s="96">
        <v>42.8</v>
      </c>
      <c r="C19" s="96">
        <v>-9.8000000000000007</v>
      </c>
      <c r="D19" s="96">
        <v>13.9</v>
      </c>
      <c r="E19" s="96">
        <v>42</v>
      </c>
      <c r="F19" s="96">
        <v>-5.8</v>
      </c>
      <c r="G19" s="96">
        <v>15.7</v>
      </c>
      <c r="H19" s="106">
        <v>28</v>
      </c>
      <c r="I19" s="6"/>
    </row>
    <row r="20" spans="1:27" ht="13.5">
      <c r="A20" s="61" t="s">
        <v>34</v>
      </c>
      <c r="B20" s="96">
        <v>38.200000000000003</v>
      </c>
      <c r="C20" s="96">
        <v>-15</v>
      </c>
      <c r="D20" s="96">
        <v>11.1</v>
      </c>
      <c r="E20" s="96">
        <v>38.200000000000003</v>
      </c>
      <c r="F20" s="96">
        <v>-6.6</v>
      </c>
      <c r="G20" s="96">
        <v>12.9</v>
      </c>
      <c r="H20" s="106">
        <v>56</v>
      </c>
      <c r="I20" s="6"/>
    </row>
    <row r="21" spans="1:27" ht="13.5">
      <c r="A21" s="61" t="s">
        <v>35</v>
      </c>
      <c r="B21" s="96">
        <v>38.799999999999997</v>
      </c>
      <c r="C21" s="96">
        <v>-17.100000000000001</v>
      </c>
      <c r="D21" s="96">
        <v>10.7</v>
      </c>
      <c r="E21" s="96">
        <v>39.299999999999997</v>
      </c>
      <c r="F21" s="96">
        <v>-7.8</v>
      </c>
      <c r="G21" s="96">
        <v>12.3</v>
      </c>
      <c r="H21" s="106">
        <v>70</v>
      </c>
      <c r="I21" s="6"/>
    </row>
    <row r="22" spans="1:27" ht="13.5">
      <c r="A22" s="61" t="s">
        <v>36</v>
      </c>
      <c r="B22" s="96">
        <v>37.6</v>
      </c>
      <c r="C22" s="96">
        <v>-14</v>
      </c>
      <c r="D22" s="96">
        <v>11</v>
      </c>
      <c r="E22" s="96">
        <v>38.700000000000003</v>
      </c>
      <c r="F22" s="96">
        <v>-9.1</v>
      </c>
      <c r="G22" s="96">
        <v>13.2</v>
      </c>
      <c r="H22" s="106">
        <v>62</v>
      </c>
      <c r="I22" s="6"/>
    </row>
    <row r="23" spans="1:27" ht="13.5">
      <c r="A23" s="61" t="s">
        <v>37</v>
      </c>
      <c r="B23" s="96">
        <v>40.200000000000003</v>
      </c>
      <c r="C23" s="96">
        <v>-11.5</v>
      </c>
      <c r="D23" s="96">
        <v>12.7</v>
      </c>
      <c r="E23" s="96">
        <v>41.1</v>
      </c>
      <c r="F23" s="96">
        <v>-5.3</v>
      </c>
      <c r="G23" s="96">
        <v>14.7</v>
      </c>
      <c r="H23" s="106">
        <v>44</v>
      </c>
      <c r="I23" s="6"/>
    </row>
    <row r="24" spans="1:27" ht="13.5">
      <c r="A24" s="61" t="s">
        <v>38</v>
      </c>
      <c r="B24" s="96">
        <v>41</v>
      </c>
      <c r="C24" s="96">
        <v>-10.6</v>
      </c>
      <c r="D24" s="96">
        <v>13.1</v>
      </c>
      <c r="E24" s="96">
        <v>41.8</v>
      </c>
      <c r="F24" s="96">
        <v>-5.2</v>
      </c>
      <c r="G24" s="96">
        <v>15</v>
      </c>
      <c r="H24" s="106">
        <v>45</v>
      </c>
      <c r="I24" s="6"/>
    </row>
    <row r="25" spans="1:27" ht="13.5">
      <c r="A25" s="61" t="s">
        <v>39</v>
      </c>
      <c r="B25" s="96">
        <v>39.4</v>
      </c>
      <c r="C25" s="96">
        <v>-12.6</v>
      </c>
      <c r="D25" s="96">
        <v>12.2</v>
      </c>
      <c r="E25" s="96">
        <v>40.9</v>
      </c>
      <c r="F25" s="96">
        <v>-7.8</v>
      </c>
      <c r="G25" s="96">
        <v>13.7</v>
      </c>
      <c r="H25" s="106">
        <v>71</v>
      </c>
      <c r="I25" s="6"/>
    </row>
    <row r="26" spans="1:27" ht="13.5">
      <c r="A26" s="61" t="s">
        <v>40</v>
      </c>
      <c r="B26" s="96">
        <v>37.6</v>
      </c>
      <c r="C26" s="96">
        <v>-16</v>
      </c>
      <c r="D26" s="96">
        <v>11</v>
      </c>
      <c r="E26" s="96">
        <v>37.6</v>
      </c>
      <c r="F26" s="96">
        <v>-5.5</v>
      </c>
      <c r="G26" s="96">
        <v>13.3</v>
      </c>
      <c r="H26" s="106">
        <v>53</v>
      </c>
      <c r="I26" s="6"/>
    </row>
    <row r="27" spans="1:27" s="2" customFormat="1" ht="13.5">
      <c r="A27" s="61" t="s">
        <v>41</v>
      </c>
      <c r="B27" s="96" t="s">
        <v>42</v>
      </c>
      <c r="C27" s="96" t="s">
        <v>42</v>
      </c>
      <c r="D27" s="96" t="s">
        <v>42</v>
      </c>
      <c r="E27" s="96">
        <v>39.5</v>
      </c>
      <c r="F27" s="96">
        <v>-6.7</v>
      </c>
      <c r="G27" s="96">
        <v>12.7</v>
      </c>
      <c r="H27" s="106">
        <v>69</v>
      </c>
      <c r="I27" s="12"/>
      <c r="J27" s="12"/>
      <c r="K27" s="12"/>
      <c r="L27" s="12"/>
      <c r="M27" s="12"/>
      <c r="N27" s="12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13.5">
      <c r="A28" s="61" t="s">
        <v>43</v>
      </c>
      <c r="B28" s="96">
        <v>38.6</v>
      </c>
      <c r="C28" s="96">
        <v>-13.2</v>
      </c>
      <c r="D28" s="96">
        <v>12.4</v>
      </c>
      <c r="E28" s="96">
        <v>38.200000000000003</v>
      </c>
      <c r="F28" s="96">
        <v>-5.6</v>
      </c>
      <c r="G28" s="96">
        <v>14.3</v>
      </c>
      <c r="H28" s="106">
        <v>36</v>
      </c>
      <c r="I28" s="6"/>
    </row>
    <row r="29" spans="1:27" ht="13.5">
      <c r="A29" s="61" t="s">
        <v>44</v>
      </c>
      <c r="B29" s="96">
        <v>40</v>
      </c>
      <c r="C29" s="96">
        <v>-7.4</v>
      </c>
      <c r="D29" s="96">
        <v>15</v>
      </c>
      <c r="E29" s="96">
        <v>40.700000000000003</v>
      </c>
      <c r="F29" s="96">
        <v>-0.5</v>
      </c>
      <c r="G29" s="96">
        <v>17</v>
      </c>
      <c r="H29" s="106">
        <v>3</v>
      </c>
      <c r="I29" s="6"/>
    </row>
    <row r="30" spans="1:27" ht="13.5">
      <c r="A30" s="61" t="s">
        <v>118</v>
      </c>
      <c r="B30" s="96">
        <v>41</v>
      </c>
      <c r="C30" s="96">
        <v>-12.5</v>
      </c>
      <c r="D30" s="96">
        <v>13.3</v>
      </c>
      <c r="E30" s="96">
        <v>41</v>
      </c>
      <c r="F30" s="96">
        <v>-3.8</v>
      </c>
      <c r="G30" s="96">
        <v>16.3</v>
      </c>
      <c r="H30" s="106">
        <v>28</v>
      </c>
      <c r="I30" s="6"/>
    </row>
    <row r="31" spans="1:27" ht="13.5">
      <c r="A31" s="61" t="s">
        <v>13</v>
      </c>
      <c r="B31" s="96">
        <v>39.6</v>
      </c>
      <c r="C31" s="96">
        <v>-11.7</v>
      </c>
      <c r="D31" s="96">
        <v>13.1</v>
      </c>
      <c r="E31" s="96">
        <v>40.9</v>
      </c>
      <c r="F31" s="96">
        <v>-5.4</v>
      </c>
      <c r="G31" s="96">
        <v>15.7</v>
      </c>
      <c r="H31" s="106">
        <v>38</v>
      </c>
      <c r="I31" s="6"/>
    </row>
    <row r="32" spans="1:27" ht="13.5">
      <c r="A32" s="61" t="s">
        <v>46</v>
      </c>
      <c r="B32" s="96">
        <v>42.4</v>
      </c>
      <c r="C32" s="96">
        <v>-9.6</v>
      </c>
      <c r="D32" s="96">
        <v>15.8</v>
      </c>
      <c r="E32" s="96">
        <v>42.5</v>
      </c>
      <c r="F32" s="96">
        <v>-4</v>
      </c>
      <c r="G32" s="96">
        <v>17.899999999999999</v>
      </c>
      <c r="H32" s="106">
        <v>18</v>
      </c>
      <c r="I32" s="6"/>
    </row>
    <row r="33" spans="1:9" ht="13.5">
      <c r="A33" s="61" t="s">
        <v>47</v>
      </c>
      <c r="B33" s="96">
        <v>41</v>
      </c>
      <c r="C33" s="96">
        <v>-20</v>
      </c>
      <c r="D33" s="96">
        <v>14.3</v>
      </c>
      <c r="E33" s="96">
        <v>41</v>
      </c>
      <c r="F33" s="96">
        <v>-6.7</v>
      </c>
      <c r="G33" s="96">
        <v>16.3</v>
      </c>
      <c r="H33" s="106">
        <v>39</v>
      </c>
      <c r="I33" s="6"/>
    </row>
    <row r="34" spans="1:9" ht="13.5">
      <c r="A34" s="61" t="s">
        <v>48</v>
      </c>
      <c r="B34" s="96">
        <v>43.4</v>
      </c>
      <c r="C34" s="96">
        <v>-9.1999999999999993</v>
      </c>
      <c r="D34" s="96">
        <v>15.6</v>
      </c>
      <c r="E34" s="96">
        <v>40.700000000000003</v>
      </c>
      <c r="F34" s="96">
        <v>-4.2</v>
      </c>
      <c r="G34" s="96">
        <v>17.3</v>
      </c>
      <c r="H34" s="106">
        <v>22</v>
      </c>
      <c r="I34" s="6"/>
    </row>
    <row r="35" spans="1:9" ht="13.5">
      <c r="A35" s="61" t="s">
        <v>49</v>
      </c>
      <c r="B35" s="96">
        <v>42.6</v>
      </c>
      <c r="C35" s="96">
        <v>-5.6</v>
      </c>
      <c r="D35" s="96">
        <v>16.3</v>
      </c>
      <c r="E35" s="96">
        <v>43.4</v>
      </c>
      <c r="F35" s="96">
        <v>-1.1000000000000001</v>
      </c>
      <c r="G35" s="96">
        <v>17.899999999999999</v>
      </c>
      <c r="H35" s="106">
        <v>4</v>
      </c>
      <c r="I35" s="6"/>
    </row>
    <row r="36" spans="1:9" ht="13.5">
      <c r="A36" s="61" t="s">
        <v>50</v>
      </c>
      <c r="B36" s="96">
        <v>44.8</v>
      </c>
      <c r="C36" s="96">
        <v>-7.2</v>
      </c>
      <c r="D36" s="96">
        <v>17.100000000000001</v>
      </c>
      <c r="E36" s="96">
        <v>44.3</v>
      </c>
      <c r="F36" s="96">
        <v>-2.6</v>
      </c>
      <c r="G36" s="96">
        <v>18.5</v>
      </c>
      <c r="H36" s="106">
        <v>10</v>
      </c>
      <c r="I36" s="6"/>
    </row>
    <row r="37" spans="1:9" ht="13.5">
      <c r="A37" s="61" t="s">
        <v>51</v>
      </c>
      <c r="B37" s="96">
        <v>46.6</v>
      </c>
      <c r="C37" s="96">
        <v>-4.4000000000000004</v>
      </c>
      <c r="D37" s="96">
        <v>19.2</v>
      </c>
      <c r="E37" s="96">
        <v>44.8</v>
      </c>
      <c r="F37" s="96">
        <v>1.1000000000000001</v>
      </c>
      <c r="G37" s="96">
        <v>20.100000000000001</v>
      </c>
      <c r="H37" s="106">
        <v>0</v>
      </c>
      <c r="I37" s="6"/>
    </row>
    <row r="38" spans="1:9" ht="13.5">
      <c r="A38" s="61" t="s">
        <v>52</v>
      </c>
      <c r="B38" s="96">
        <v>43.8</v>
      </c>
      <c r="C38" s="96">
        <v>-3.2</v>
      </c>
      <c r="D38" s="96">
        <v>18.2</v>
      </c>
      <c r="E38" s="96">
        <v>43.9</v>
      </c>
      <c r="F38" s="96">
        <v>2.7</v>
      </c>
      <c r="G38" s="96">
        <v>19.5</v>
      </c>
      <c r="H38" s="106">
        <v>0</v>
      </c>
      <c r="I38" s="6"/>
    </row>
    <row r="39" spans="1:9" ht="13.5">
      <c r="A39" s="61" t="s">
        <v>53</v>
      </c>
      <c r="B39" s="96">
        <v>45.1</v>
      </c>
      <c r="C39" s="96">
        <v>-5.4</v>
      </c>
      <c r="D39" s="96">
        <v>18.100000000000001</v>
      </c>
      <c r="E39" s="96">
        <v>44.5</v>
      </c>
      <c r="F39" s="96">
        <v>-0.9</v>
      </c>
      <c r="G39" s="96">
        <v>19.399999999999999</v>
      </c>
      <c r="H39" s="106">
        <v>2</v>
      </c>
      <c r="I39" s="6"/>
    </row>
    <row r="40" spans="1:9" ht="13.5">
      <c r="A40" s="61" t="s">
        <v>54</v>
      </c>
      <c r="B40" s="96">
        <v>46.6</v>
      </c>
      <c r="C40" s="96">
        <v>-8.1999999999999993</v>
      </c>
      <c r="D40" s="96">
        <v>18.2</v>
      </c>
      <c r="E40" s="96">
        <v>44.2</v>
      </c>
      <c r="F40" s="96">
        <v>-1.6</v>
      </c>
      <c r="G40" s="96">
        <v>19.5</v>
      </c>
      <c r="H40" s="106">
        <v>7</v>
      </c>
      <c r="I40" s="6"/>
    </row>
    <row r="41" spans="1:9" ht="13.5">
      <c r="A41" s="61" t="s">
        <v>55</v>
      </c>
      <c r="B41" s="96">
        <v>42.4</v>
      </c>
      <c r="C41" s="96">
        <v>-7.8</v>
      </c>
      <c r="D41" s="96">
        <v>17.2</v>
      </c>
      <c r="E41" s="96">
        <v>41.7</v>
      </c>
      <c r="F41" s="96">
        <v>1.1000000000000001</v>
      </c>
      <c r="G41" s="96">
        <v>19.100000000000001</v>
      </c>
      <c r="H41" s="106">
        <v>0</v>
      </c>
      <c r="I41" s="6"/>
    </row>
    <row r="42" spans="1:9" ht="13.5">
      <c r="A42" s="61" t="s">
        <v>56</v>
      </c>
      <c r="B42" s="96">
        <v>42.1</v>
      </c>
      <c r="C42" s="96">
        <v>-10</v>
      </c>
      <c r="D42" s="96">
        <v>15.7</v>
      </c>
      <c r="E42" s="96">
        <v>40.4</v>
      </c>
      <c r="F42" s="96">
        <v>-4.0999999999999996</v>
      </c>
      <c r="G42" s="96">
        <v>17.3</v>
      </c>
      <c r="H42" s="106">
        <v>24</v>
      </c>
      <c r="I42" s="6"/>
    </row>
    <row r="43" spans="1:9" ht="13.5">
      <c r="A43" s="61" t="s">
        <v>57</v>
      </c>
      <c r="B43" s="96">
        <v>44</v>
      </c>
      <c r="C43" s="96">
        <v>-2.6</v>
      </c>
      <c r="D43" s="96">
        <v>18.5</v>
      </c>
      <c r="E43" s="96">
        <v>40.700000000000003</v>
      </c>
      <c r="F43" s="96">
        <v>4.4000000000000004</v>
      </c>
      <c r="G43" s="96">
        <v>20.2</v>
      </c>
      <c r="H43" s="106">
        <v>0</v>
      </c>
      <c r="I43" s="6"/>
    </row>
    <row r="44" spans="1:9" ht="13.5">
      <c r="A44" s="61" t="s">
        <v>58</v>
      </c>
      <c r="B44" s="96">
        <v>41.2</v>
      </c>
      <c r="C44" s="96">
        <v>0.1</v>
      </c>
      <c r="D44" s="96">
        <v>19.100000000000001</v>
      </c>
      <c r="E44" s="96">
        <v>42</v>
      </c>
      <c r="F44" s="96">
        <v>6.1</v>
      </c>
      <c r="G44" s="96">
        <v>20.2</v>
      </c>
      <c r="H44" s="106">
        <v>0</v>
      </c>
      <c r="I44" s="6"/>
    </row>
    <row r="45" spans="1:9" ht="13.5">
      <c r="A45" s="61" t="s">
        <v>59</v>
      </c>
      <c r="B45" s="96">
        <v>45.7</v>
      </c>
      <c r="C45" s="96">
        <v>-7.5</v>
      </c>
      <c r="D45" s="96">
        <v>18.600000000000001</v>
      </c>
      <c r="E45" s="96">
        <v>45.1</v>
      </c>
      <c r="F45" s="96">
        <v>-1.2</v>
      </c>
      <c r="G45" s="96">
        <v>20.399999999999999</v>
      </c>
      <c r="H45" s="106">
        <v>1</v>
      </c>
      <c r="I45" s="6"/>
    </row>
    <row r="46" spans="1:9" ht="13.5">
      <c r="A46" s="61" t="s">
        <v>60</v>
      </c>
      <c r="B46" s="96">
        <v>41.4</v>
      </c>
      <c r="C46" s="96">
        <v>-2.6</v>
      </c>
      <c r="D46" s="96">
        <v>18.3</v>
      </c>
      <c r="E46" s="96">
        <v>42</v>
      </c>
      <c r="F46" s="96">
        <v>1.4</v>
      </c>
      <c r="G46" s="96">
        <v>19.7</v>
      </c>
      <c r="H46" s="106">
        <v>0</v>
      </c>
      <c r="I46" s="6"/>
    </row>
    <row r="47" spans="1:9" ht="13.5">
      <c r="A47" s="61" t="s">
        <v>61</v>
      </c>
      <c r="B47" s="96">
        <v>43</v>
      </c>
      <c r="C47" s="96">
        <v>-2.6</v>
      </c>
      <c r="D47" s="96">
        <v>18.3</v>
      </c>
      <c r="E47" s="96">
        <v>38</v>
      </c>
      <c r="F47" s="96">
        <v>2.9</v>
      </c>
      <c r="G47" s="96">
        <v>19.600000000000001</v>
      </c>
      <c r="H47" s="106">
        <v>0</v>
      </c>
      <c r="I47" s="6"/>
    </row>
    <row r="48" spans="1:9" ht="13.5">
      <c r="A48" s="61" t="s">
        <v>62</v>
      </c>
      <c r="B48" s="96">
        <v>40.6</v>
      </c>
      <c r="C48" s="96">
        <v>-4.4000000000000004</v>
      </c>
      <c r="D48" s="96">
        <v>17.5</v>
      </c>
      <c r="E48" s="96">
        <v>37.9</v>
      </c>
      <c r="F48" s="96">
        <v>2</v>
      </c>
      <c r="G48" s="96">
        <v>19.3</v>
      </c>
      <c r="H48" s="106">
        <v>0</v>
      </c>
      <c r="I48" s="6"/>
    </row>
    <row r="49" spans="1:27" ht="13.5">
      <c r="A49" s="61" t="s">
        <v>63</v>
      </c>
      <c r="B49" s="96">
        <v>38</v>
      </c>
      <c r="C49" s="96">
        <v>0</v>
      </c>
      <c r="D49" s="96">
        <v>18.2</v>
      </c>
      <c r="E49" s="96">
        <v>39.1</v>
      </c>
      <c r="F49" s="96">
        <v>4.5</v>
      </c>
      <c r="G49" s="96">
        <v>20.3</v>
      </c>
      <c r="H49" s="106">
        <v>0</v>
      </c>
      <c r="I49" s="6"/>
    </row>
    <row r="50" spans="1:27" ht="13.5">
      <c r="A50" s="61" t="s">
        <v>64</v>
      </c>
      <c r="B50" s="96">
        <v>37.299999999999997</v>
      </c>
      <c r="C50" s="96">
        <v>-7.2</v>
      </c>
      <c r="D50" s="96">
        <v>16.100000000000001</v>
      </c>
      <c r="E50" s="96">
        <v>34.6</v>
      </c>
      <c r="F50" s="96">
        <v>1.3</v>
      </c>
      <c r="G50" s="96">
        <v>18.600000000000001</v>
      </c>
      <c r="H50" s="106">
        <v>0</v>
      </c>
      <c r="I50" s="6"/>
    </row>
    <row r="51" spans="1:27" ht="13.5">
      <c r="A51" s="61" t="s">
        <v>65</v>
      </c>
      <c r="B51" s="96">
        <v>39</v>
      </c>
      <c r="C51" s="96">
        <v>-13</v>
      </c>
      <c r="D51" s="96">
        <v>14.7</v>
      </c>
      <c r="E51" s="96">
        <v>40.799999999999997</v>
      </c>
      <c r="F51" s="96">
        <v>-5.6</v>
      </c>
      <c r="G51" s="96">
        <v>16.899999999999999</v>
      </c>
      <c r="H51" s="106">
        <v>35</v>
      </c>
      <c r="I51" s="6"/>
    </row>
    <row r="52" spans="1:27" ht="13.5">
      <c r="A52" s="61" t="s">
        <v>66</v>
      </c>
      <c r="B52" s="96">
        <v>40.799999999999997</v>
      </c>
      <c r="C52" s="96">
        <v>-14.2</v>
      </c>
      <c r="D52" s="96">
        <v>15</v>
      </c>
      <c r="E52" s="96">
        <v>41.4</v>
      </c>
      <c r="F52" s="96">
        <v>-5.4</v>
      </c>
      <c r="G52" s="96">
        <v>17.3</v>
      </c>
      <c r="H52" s="106">
        <v>33</v>
      </c>
      <c r="I52" s="6"/>
    </row>
    <row r="53" spans="1:27" s="2" customFormat="1" ht="13.5">
      <c r="A53" s="61" t="s">
        <v>67</v>
      </c>
      <c r="B53" s="96">
        <v>43</v>
      </c>
      <c r="C53" s="96">
        <v>-3.3</v>
      </c>
      <c r="D53" s="96">
        <v>17.7</v>
      </c>
      <c r="E53" s="96">
        <v>40.200000000000003</v>
      </c>
      <c r="F53" s="96">
        <v>-0.2</v>
      </c>
      <c r="G53" s="96">
        <v>19.5</v>
      </c>
      <c r="H53" s="106">
        <v>2</v>
      </c>
      <c r="I53" s="12"/>
      <c r="J53" s="12"/>
      <c r="K53" s="12"/>
      <c r="L53" s="12"/>
      <c r="M53" s="12"/>
      <c r="N53" s="12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3.5">
      <c r="A54" s="61" t="s">
        <v>68</v>
      </c>
      <c r="B54" s="96">
        <v>43.1</v>
      </c>
      <c r="C54" s="96">
        <v>-9.5</v>
      </c>
      <c r="D54" s="96">
        <v>15.5</v>
      </c>
      <c r="E54" s="96">
        <v>41.9</v>
      </c>
      <c r="F54" s="96">
        <v>-3.2</v>
      </c>
      <c r="G54" s="96">
        <v>17.600000000000001</v>
      </c>
      <c r="H54" s="106">
        <v>16</v>
      </c>
      <c r="I54" s="6"/>
    </row>
    <row r="55" spans="1:27" ht="13.5">
      <c r="A55" s="61" t="s">
        <v>69</v>
      </c>
      <c r="B55" s="96">
        <v>42.6</v>
      </c>
      <c r="C55" s="96">
        <v>-12.6</v>
      </c>
      <c r="D55" s="96">
        <v>14</v>
      </c>
      <c r="E55" s="96">
        <v>41</v>
      </c>
      <c r="F55" s="96">
        <v>-5</v>
      </c>
      <c r="G55" s="96">
        <v>16.100000000000001</v>
      </c>
      <c r="H55" s="106">
        <v>33</v>
      </c>
      <c r="I55" s="6"/>
    </row>
    <row r="56" spans="1:27" ht="13.5">
      <c r="A56" s="61" t="s">
        <v>70</v>
      </c>
      <c r="B56" s="96">
        <v>39</v>
      </c>
      <c r="C56" s="96">
        <v>-19</v>
      </c>
      <c r="D56" s="96">
        <v>12.2</v>
      </c>
      <c r="E56" s="96">
        <v>39.700000000000003</v>
      </c>
      <c r="F56" s="96">
        <v>-9.1</v>
      </c>
      <c r="G56" s="96">
        <v>14.6</v>
      </c>
      <c r="H56" s="106">
        <v>70</v>
      </c>
      <c r="I56" s="6"/>
    </row>
    <row r="57" spans="1:27" ht="13.5">
      <c r="A57" s="61" t="s">
        <v>71</v>
      </c>
      <c r="B57" s="96">
        <v>39.700000000000003</v>
      </c>
      <c r="C57" s="96">
        <v>10</v>
      </c>
      <c r="D57" s="96">
        <v>21.5</v>
      </c>
      <c r="E57" s="96">
        <v>39.299999999999997</v>
      </c>
      <c r="F57" s="96">
        <v>13.3</v>
      </c>
      <c r="G57" s="96">
        <v>22.5</v>
      </c>
      <c r="H57" s="106">
        <v>0</v>
      </c>
      <c r="I57" s="6"/>
    </row>
    <row r="58" spans="1:27" ht="13.5">
      <c r="A58" s="61" t="s">
        <v>72</v>
      </c>
      <c r="B58" s="96">
        <v>39</v>
      </c>
      <c r="C58" s="96">
        <v>9.4</v>
      </c>
      <c r="D58" s="96">
        <v>21.1</v>
      </c>
      <c r="E58" s="96">
        <v>36.5</v>
      </c>
      <c r="F58" s="96">
        <v>11.9</v>
      </c>
      <c r="G58" s="96">
        <v>21.7</v>
      </c>
      <c r="H58" s="106">
        <v>0</v>
      </c>
      <c r="I58" s="6"/>
    </row>
    <row r="59" spans="1:27" ht="13.5">
      <c r="A59" s="61" t="s">
        <v>73</v>
      </c>
      <c r="B59" s="96" t="s">
        <v>42</v>
      </c>
      <c r="C59" s="96" t="s">
        <v>42</v>
      </c>
      <c r="D59" s="96" t="s">
        <v>42</v>
      </c>
      <c r="E59" s="96">
        <v>39</v>
      </c>
      <c r="F59" s="96">
        <v>9</v>
      </c>
      <c r="G59" s="96">
        <v>19.600000000000001</v>
      </c>
      <c r="H59" s="106">
        <v>0</v>
      </c>
      <c r="I59" s="6"/>
    </row>
    <row r="60" spans="1:27" ht="14.25" thickBot="1">
      <c r="A60" s="62" t="s">
        <v>74</v>
      </c>
      <c r="B60" s="97">
        <v>41.8</v>
      </c>
      <c r="C60" s="97">
        <v>0.4</v>
      </c>
      <c r="D60" s="97">
        <v>18.899999999999999</v>
      </c>
      <c r="E60" s="97">
        <v>39.700000000000003</v>
      </c>
      <c r="F60" s="97">
        <v>7.1</v>
      </c>
      <c r="G60" s="97">
        <v>20.2</v>
      </c>
      <c r="H60" s="107">
        <v>0</v>
      </c>
      <c r="I60" s="6"/>
    </row>
    <row r="61" spans="1:27" ht="15.75" customHeight="1">
      <c r="A61" s="112" t="s">
        <v>20</v>
      </c>
      <c r="B61" s="112"/>
      <c r="C61" s="112"/>
      <c r="D61" s="112"/>
      <c r="E61" s="112"/>
      <c r="F61" s="112"/>
      <c r="G61" s="112"/>
      <c r="H61" s="42"/>
      <c r="I61" s="6"/>
    </row>
    <row r="62" spans="1:27" ht="14.25">
      <c r="A62" s="48" t="s">
        <v>128</v>
      </c>
      <c r="B62" s="49"/>
      <c r="C62" s="49"/>
      <c r="D62" s="49"/>
      <c r="E62" s="49"/>
      <c r="F62" s="49"/>
      <c r="G62" s="49"/>
      <c r="H62" s="42"/>
      <c r="I62" s="6"/>
    </row>
    <row r="63" spans="1:27" ht="14.25">
      <c r="A63" s="48" t="s">
        <v>119</v>
      </c>
      <c r="B63" s="49"/>
      <c r="C63" s="49"/>
      <c r="D63" s="49"/>
      <c r="E63" s="49"/>
      <c r="F63" s="49"/>
      <c r="G63" s="49"/>
      <c r="H63" s="42"/>
      <c r="I63" s="6"/>
    </row>
    <row r="64" spans="1:27" ht="14.25">
      <c r="A64" s="49" t="s">
        <v>127</v>
      </c>
      <c r="B64" s="49"/>
      <c r="C64" s="49"/>
      <c r="D64" s="49"/>
      <c r="E64" s="49"/>
      <c r="F64" s="49"/>
      <c r="G64" s="49"/>
      <c r="H64" s="42"/>
      <c r="I64" s="6"/>
    </row>
  </sheetData>
  <mergeCells count="13">
    <mergeCell ref="A61:G61"/>
    <mergeCell ref="B5:D5"/>
    <mergeCell ref="A1:H1"/>
    <mergeCell ref="A3:H3"/>
    <mergeCell ref="E5:H5"/>
    <mergeCell ref="B6:B8"/>
    <mergeCell ref="C6:C8"/>
    <mergeCell ref="E6:E8"/>
    <mergeCell ref="D6:D8"/>
    <mergeCell ref="F6:F8"/>
    <mergeCell ref="G6:G8"/>
    <mergeCell ref="H6:H8"/>
    <mergeCell ref="A5:A8"/>
  </mergeCells>
  <phoneticPr fontId="0" type="noConversion"/>
  <printOptions horizontalCentered="1"/>
  <pageMargins left="0.78740157480314965" right="0.78740157480314965" top="0.59055118110236227" bottom="0.98425196850393704" header="0" footer="0"/>
  <pageSetup paperSize="9" scale="42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84"/>
  <sheetViews>
    <sheetView showGridLines="0" view="pageBreakPreview" zoomScale="75" zoomScaleNormal="75" zoomScaleSheetLayoutView="75" workbookViewId="0">
      <selection activeCell="T24" sqref="T24"/>
    </sheetView>
  </sheetViews>
  <sheetFormatPr baseColWidth="10" defaultColWidth="11.28515625" defaultRowHeight="12.75"/>
  <cols>
    <col min="1" max="1" width="27.85546875" style="10" customWidth="1"/>
    <col min="2" max="26" width="11.28515625" style="10"/>
    <col min="27" max="27" width="10.42578125" style="10" customWidth="1"/>
    <col min="28" max="28" width="11.5703125" style="10" customWidth="1"/>
    <col min="29" max="16384" width="11.28515625" style="10"/>
  </cols>
  <sheetData>
    <row r="1" spans="1:34" ht="18" customHeight="1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</row>
    <row r="2" spans="1:34" ht="12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34" ht="27" customHeight="1">
      <c r="A3" s="109" t="s">
        <v>120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4" ht="15" thickBot="1">
      <c r="A4" s="29"/>
      <c r="B4" s="29"/>
      <c r="C4" s="29"/>
      <c r="D4" s="29"/>
      <c r="E4" s="29"/>
      <c r="F4" s="29"/>
      <c r="G4" s="29"/>
      <c r="H4" s="29"/>
      <c r="I4" s="2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34" ht="30" customHeight="1">
      <c r="A5" s="129" t="s">
        <v>13</v>
      </c>
      <c r="B5" s="132" t="s">
        <v>121</v>
      </c>
      <c r="C5" s="122" t="s">
        <v>77</v>
      </c>
      <c r="D5" s="122"/>
      <c r="E5" s="122">
        <v>2008</v>
      </c>
      <c r="F5" s="135"/>
      <c r="G5" s="122">
        <v>2009</v>
      </c>
      <c r="H5" s="122"/>
      <c r="I5" s="122">
        <v>2010</v>
      </c>
      <c r="J5" s="122"/>
      <c r="K5" s="122">
        <v>2011</v>
      </c>
      <c r="L5" s="122"/>
      <c r="M5" s="122">
        <v>2012</v>
      </c>
      <c r="N5" s="122"/>
      <c r="O5" s="122">
        <v>2013</v>
      </c>
      <c r="P5" s="126"/>
      <c r="Q5" s="122">
        <v>2014</v>
      </c>
      <c r="R5" s="122"/>
      <c r="S5" s="122">
        <v>2015</v>
      </c>
      <c r="T5" s="122"/>
      <c r="U5" s="122">
        <v>2016</v>
      </c>
      <c r="V5" s="122">
        <v>0</v>
      </c>
      <c r="W5" s="122">
        <v>2017</v>
      </c>
      <c r="X5" s="122">
        <v>0</v>
      </c>
      <c r="Y5" s="122">
        <v>2018</v>
      </c>
      <c r="Z5" s="122">
        <v>0</v>
      </c>
      <c r="AA5" s="122">
        <v>2019</v>
      </c>
      <c r="AB5" s="122">
        <v>0</v>
      </c>
      <c r="AC5" s="122">
        <v>2020</v>
      </c>
      <c r="AD5" s="123">
        <f t="shared" ref="AD5:AE6" si="0">AB5</f>
        <v>0</v>
      </c>
      <c r="AE5" s="122">
        <v>2021</v>
      </c>
      <c r="AF5" s="123">
        <f t="shared" ref="AF5:AF6" si="1">AD5</f>
        <v>0</v>
      </c>
      <c r="AG5" s="122">
        <v>2022</v>
      </c>
      <c r="AH5" s="123">
        <f t="shared" ref="AH5:AH6" si="2">AF5</f>
        <v>0</v>
      </c>
    </row>
    <row r="6" spans="1:34" ht="30" customHeight="1">
      <c r="A6" s="130"/>
      <c r="B6" s="133"/>
      <c r="C6" s="124" t="s">
        <v>78</v>
      </c>
      <c r="D6" s="124"/>
      <c r="E6" s="136"/>
      <c r="F6" s="136"/>
      <c r="G6" s="124"/>
      <c r="H6" s="124"/>
      <c r="I6" s="124"/>
      <c r="J6" s="124"/>
      <c r="K6" s="124"/>
      <c r="L6" s="124"/>
      <c r="M6" s="124"/>
      <c r="N6" s="124"/>
      <c r="O6" s="127"/>
      <c r="P6" s="127"/>
      <c r="Q6" s="124"/>
      <c r="R6" s="124"/>
      <c r="S6" s="124"/>
      <c r="T6" s="124"/>
      <c r="U6" s="124">
        <v>0</v>
      </c>
      <c r="V6" s="124">
        <v>0</v>
      </c>
      <c r="W6" s="124">
        <v>0</v>
      </c>
      <c r="X6" s="124">
        <v>0</v>
      </c>
      <c r="Y6" s="124">
        <v>0</v>
      </c>
      <c r="Z6" s="124">
        <v>0</v>
      </c>
      <c r="AA6" s="124">
        <v>0</v>
      </c>
      <c r="AB6" s="124">
        <v>0</v>
      </c>
      <c r="AC6" s="124">
        <f t="shared" ref="AC6" si="3">AA6</f>
        <v>0</v>
      </c>
      <c r="AD6" s="125">
        <f t="shared" si="0"/>
        <v>0</v>
      </c>
      <c r="AE6" s="124">
        <f t="shared" si="0"/>
        <v>0</v>
      </c>
      <c r="AF6" s="125">
        <f t="shared" si="1"/>
        <v>0</v>
      </c>
      <c r="AG6" s="124">
        <f t="shared" ref="AG6" si="4">AE6</f>
        <v>0</v>
      </c>
      <c r="AH6" s="125">
        <f t="shared" si="2"/>
        <v>0</v>
      </c>
    </row>
    <row r="7" spans="1:34" ht="30" customHeight="1" thickBot="1">
      <c r="A7" s="131"/>
      <c r="B7" s="134"/>
      <c r="C7" s="63" t="s">
        <v>79</v>
      </c>
      <c r="D7" s="64" t="s">
        <v>122</v>
      </c>
      <c r="E7" s="63" t="s">
        <v>79</v>
      </c>
      <c r="F7" s="64" t="s">
        <v>122</v>
      </c>
      <c r="G7" s="63" t="s">
        <v>79</v>
      </c>
      <c r="H7" s="64" t="s">
        <v>122</v>
      </c>
      <c r="I7" s="63" t="s">
        <v>79</v>
      </c>
      <c r="J7" s="64" t="s">
        <v>122</v>
      </c>
      <c r="K7" s="63" t="s">
        <v>79</v>
      </c>
      <c r="L7" s="64" t="s">
        <v>122</v>
      </c>
      <c r="M7" s="63" t="s">
        <v>79</v>
      </c>
      <c r="N7" s="64" t="s">
        <v>122</v>
      </c>
      <c r="O7" s="63" t="str">
        <f>$M$7</f>
        <v>Mm</v>
      </c>
      <c r="P7" s="64" t="s">
        <v>122</v>
      </c>
      <c r="Q7" s="63" t="str">
        <f>$M$7</f>
        <v>Mm</v>
      </c>
      <c r="R7" s="64" t="s">
        <v>122</v>
      </c>
      <c r="S7" s="63" t="str">
        <f>$M$7</f>
        <v>Mm</v>
      </c>
      <c r="T7" s="64" t="s">
        <v>122</v>
      </c>
      <c r="U7" s="63" t="str">
        <f>$M$7</f>
        <v>Mm</v>
      </c>
      <c r="V7" s="64" t="s">
        <v>122</v>
      </c>
      <c r="W7" s="63" t="str">
        <f>$M$7</f>
        <v>Mm</v>
      </c>
      <c r="X7" s="64" t="s">
        <v>122</v>
      </c>
      <c r="Y7" s="63" t="str">
        <f>$M$7</f>
        <v>Mm</v>
      </c>
      <c r="Z7" s="64" t="s">
        <v>122</v>
      </c>
      <c r="AA7" s="63" t="str">
        <f>$M$7</f>
        <v>Mm</v>
      </c>
      <c r="AB7" s="64" t="s">
        <v>122</v>
      </c>
      <c r="AC7" s="63" t="str">
        <f>$M$7</f>
        <v>Mm</v>
      </c>
      <c r="AD7" s="64" t="s">
        <v>122</v>
      </c>
      <c r="AE7" s="63" t="str">
        <f>$M$7</f>
        <v>Mm</v>
      </c>
      <c r="AF7" s="64" t="s">
        <v>122</v>
      </c>
      <c r="AG7" s="63" t="str">
        <f>$M$7</f>
        <v>Mm</v>
      </c>
      <c r="AH7" s="64" t="s">
        <v>122</v>
      </c>
    </row>
    <row r="8" spans="1:34" ht="13.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7"/>
      <c r="AE8" s="66"/>
      <c r="AF8" s="67"/>
      <c r="AG8" s="66"/>
      <c r="AH8" s="67"/>
    </row>
    <row r="9" spans="1:34" ht="13.5">
      <c r="A9" s="68" t="s">
        <v>80</v>
      </c>
      <c r="B9" s="69">
        <v>53913</v>
      </c>
      <c r="C9" s="69">
        <v>1323</v>
      </c>
      <c r="D9" s="69">
        <v>71333</v>
      </c>
      <c r="E9" s="70">
        <v>1460</v>
      </c>
      <c r="F9" s="69">
        <v>78712.98</v>
      </c>
      <c r="G9" s="70">
        <v>1434.1</v>
      </c>
      <c r="H9" s="69">
        <v>77309</v>
      </c>
      <c r="I9" s="70">
        <v>1548.8</v>
      </c>
      <c r="J9" s="69">
        <v>83503</v>
      </c>
      <c r="K9" s="70">
        <v>1087.5999999999999</v>
      </c>
      <c r="L9" s="69">
        <v>58642</v>
      </c>
      <c r="M9" s="70">
        <v>1181.5</v>
      </c>
      <c r="N9" s="69">
        <v>63698</v>
      </c>
      <c r="O9" s="69">
        <v>1737.4</v>
      </c>
      <c r="P9" s="69">
        <v>93672</v>
      </c>
      <c r="Q9" s="70">
        <v>1574.1</v>
      </c>
      <c r="R9" s="69">
        <v>84857</v>
      </c>
      <c r="S9" s="70">
        <v>1211.0999999999999</v>
      </c>
      <c r="T9" s="69">
        <v>65286.200000000004</v>
      </c>
      <c r="U9" s="70">
        <v>1531.5000000000002</v>
      </c>
      <c r="V9" s="69">
        <v>82568.700000000012</v>
      </c>
      <c r="W9" s="70">
        <v>1147.7000000000003</v>
      </c>
      <c r="X9" s="69">
        <v>61881.5</v>
      </c>
      <c r="Y9" s="70">
        <v>1569.8999999999999</v>
      </c>
      <c r="Z9" s="69">
        <v>84597.900000000009</v>
      </c>
      <c r="AA9" s="70">
        <v>1555.5</v>
      </c>
      <c r="AB9" s="69">
        <v>83833.600000000006</v>
      </c>
      <c r="AC9" s="70">
        <v>1297.2</v>
      </c>
      <c r="AD9" s="71">
        <v>69914</v>
      </c>
      <c r="AE9" s="70">
        <v>1337.7</v>
      </c>
      <c r="AF9" s="71">
        <v>72093.2</v>
      </c>
      <c r="AG9" s="70">
        <v>1122.2</v>
      </c>
      <c r="AH9" s="71">
        <v>60474.91</v>
      </c>
    </row>
    <row r="10" spans="1:34" ht="13.5">
      <c r="A10" s="68" t="s">
        <v>81</v>
      </c>
      <c r="B10" s="69">
        <v>78972</v>
      </c>
      <c r="C10" s="69">
        <v>589</v>
      </c>
      <c r="D10" s="69">
        <v>46503</v>
      </c>
      <c r="E10" s="70">
        <v>624</v>
      </c>
      <c r="F10" s="69">
        <v>49278.527999999998</v>
      </c>
      <c r="G10" s="70">
        <v>531.4</v>
      </c>
      <c r="H10" s="69">
        <v>41977</v>
      </c>
      <c r="I10" s="70">
        <v>719.6</v>
      </c>
      <c r="J10" s="69">
        <v>56822</v>
      </c>
      <c r="K10" s="70">
        <v>505.8</v>
      </c>
      <c r="L10" s="69">
        <v>39944</v>
      </c>
      <c r="M10" s="70">
        <v>455</v>
      </c>
      <c r="N10" s="69">
        <v>35939</v>
      </c>
      <c r="O10" s="69">
        <v>696.5</v>
      </c>
      <c r="P10" s="69">
        <v>55021</v>
      </c>
      <c r="Q10" s="70">
        <v>659.3</v>
      </c>
      <c r="R10" s="69">
        <v>52060</v>
      </c>
      <c r="S10" s="70">
        <v>482.49999999999994</v>
      </c>
      <c r="T10" s="69">
        <v>38091.4</v>
      </c>
      <c r="U10" s="70">
        <v>653.59999999999991</v>
      </c>
      <c r="V10" s="69">
        <v>51599.9</v>
      </c>
      <c r="W10" s="70">
        <v>407.2</v>
      </c>
      <c r="X10" s="69">
        <v>32150.299999999996</v>
      </c>
      <c r="Y10" s="70">
        <v>724.9</v>
      </c>
      <c r="Z10" s="69">
        <v>57176.9</v>
      </c>
      <c r="AA10" s="70">
        <v>580.6</v>
      </c>
      <c r="AB10" s="69">
        <v>45786.5</v>
      </c>
      <c r="AC10" s="70">
        <v>583.6</v>
      </c>
      <c r="AD10" s="71">
        <v>46034.5</v>
      </c>
      <c r="AE10" s="70">
        <v>557.29999999999995</v>
      </c>
      <c r="AF10" s="71">
        <v>43950.1</v>
      </c>
      <c r="AG10" s="70">
        <v>524</v>
      </c>
      <c r="AH10" s="71">
        <v>41321.9</v>
      </c>
    </row>
    <row r="11" spans="1:34" ht="13.5">
      <c r="A11" s="68" t="s">
        <v>82</v>
      </c>
      <c r="B11" s="69">
        <v>55769</v>
      </c>
      <c r="C11" s="69">
        <v>602</v>
      </c>
      <c r="D11" s="69">
        <v>33708</v>
      </c>
      <c r="E11" s="70">
        <v>605</v>
      </c>
      <c r="F11" s="69">
        <v>33740.245000000003</v>
      </c>
      <c r="G11" s="70">
        <v>507.5</v>
      </c>
      <c r="H11" s="69">
        <v>28406</v>
      </c>
      <c r="I11" s="70">
        <v>817.7</v>
      </c>
      <c r="J11" s="69">
        <v>45771</v>
      </c>
      <c r="K11" s="70">
        <v>553.9</v>
      </c>
      <c r="L11" s="69">
        <v>31017</v>
      </c>
      <c r="M11" s="70">
        <v>458.2</v>
      </c>
      <c r="N11" s="69">
        <v>25651</v>
      </c>
      <c r="O11" s="69">
        <v>656.5</v>
      </c>
      <c r="P11" s="69">
        <v>36759</v>
      </c>
      <c r="Q11" s="70">
        <v>693.99999999999989</v>
      </c>
      <c r="R11" s="69">
        <v>38858</v>
      </c>
      <c r="S11" s="70">
        <v>396.8</v>
      </c>
      <c r="T11" s="69">
        <v>22202.3</v>
      </c>
      <c r="U11" s="70">
        <v>688.8</v>
      </c>
      <c r="V11" s="69">
        <v>38558.199999999997</v>
      </c>
      <c r="W11" s="70">
        <v>391.8</v>
      </c>
      <c r="X11" s="69">
        <v>21924.600000000002</v>
      </c>
      <c r="Y11" s="70">
        <v>776.80000000000018</v>
      </c>
      <c r="Z11" s="69">
        <v>43326.600000000006</v>
      </c>
      <c r="AA11" s="70">
        <v>478.5</v>
      </c>
      <c r="AB11" s="69">
        <v>26684.3</v>
      </c>
      <c r="AC11" s="70">
        <v>595.29999999999995</v>
      </c>
      <c r="AD11" s="71">
        <v>33198.300000000003</v>
      </c>
      <c r="AE11" s="70">
        <v>622.4</v>
      </c>
      <c r="AF11" s="71">
        <v>34703.5</v>
      </c>
      <c r="AG11" s="70">
        <v>618.1</v>
      </c>
      <c r="AH11" s="71">
        <v>34475.9</v>
      </c>
    </row>
    <row r="12" spans="1:34" ht="13.5">
      <c r="A12" s="68" t="s">
        <v>83</v>
      </c>
      <c r="B12" s="69">
        <v>59873</v>
      </c>
      <c r="C12" s="69">
        <v>525</v>
      </c>
      <c r="D12" s="69">
        <v>31422</v>
      </c>
      <c r="E12" s="70">
        <v>541</v>
      </c>
      <c r="F12" s="69">
        <v>32391.293000000001</v>
      </c>
      <c r="G12" s="70">
        <v>519</v>
      </c>
      <c r="H12" s="69">
        <v>31066</v>
      </c>
      <c r="I12" s="70">
        <v>880.6</v>
      </c>
      <c r="J12" s="69">
        <v>52714</v>
      </c>
      <c r="K12" s="70">
        <v>481</v>
      </c>
      <c r="L12" s="69">
        <v>28800</v>
      </c>
      <c r="M12" s="70">
        <v>466.5</v>
      </c>
      <c r="N12" s="69">
        <v>27939</v>
      </c>
      <c r="O12" s="69">
        <v>600.4</v>
      </c>
      <c r="P12" s="69">
        <v>35952</v>
      </c>
      <c r="Q12" s="70">
        <v>563.80000000000007</v>
      </c>
      <c r="R12" s="69">
        <v>33758</v>
      </c>
      <c r="S12" s="70">
        <v>345.8</v>
      </c>
      <c r="T12" s="69">
        <v>20698.399999999998</v>
      </c>
      <c r="U12" s="70">
        <v>575.59999999999991</v>
      </c>
      <c r="V12" s="69">
        <v>34467.299999999996</v>
      </c>
      <c r="W12" s="70">
        <v>330.90000000000003</v>
      </c>
      <c r="X12" s="69">
        <v>19820.5</v>
      </c>
      <c r="Y12" s="70">
        <v>661.3</v>
      </c>
      <c r="Z12" s="69">
        <v>39716.600000000006</v>
      </c>
      <c r="AA12" s="70">
        <v>373.4</v>
      </c>
      <c r="AB12" s="69">
        <v>22447.5</v>
      </c>
      <c r="AC12" s="70">
        <v>470.4</v>
      </c>
      <c r="AD12" s="71">
        <v>28257</v>
      </c>
      <c r="AE12" s="70">
        <v>475.6</v>
      </c>
      <c r="AF12" s="71">
        <v>28560.5</v>
      </c>
      <c r="AG12" s="70">
        <v>452.6</v>
      </c>
      <c r="AH12" s="71">
        <v>27185</v>
      </c>
    </row>
    <row r="13" spans="1:34" ht="13.5">
      <c r="A13" s="68" t="s">
        <v>84</v>
      </c>
      <c r="B13" s="69">
        <v>63085</v>
      </c>
      <c r="C13" s="69">
        <v>583</v>
      </c>
      <c r="D13" s="69">
        <v>36777</v>
      </c>
      <c r="E13" s="70">
        <v>637</v>
      </c>
      <c r="F13" s="69">
        <v>40185.144999999997</v>
      </c>
      <c r="G13" s="70">
        <v>714.7</v>
      </c>
      <c r="H13" s="69">
        <v>45092</v>
      </c>
      <c r="I13" s="70">
        <v>1095.2</v>
      </c>
      <c r="J13" s="69">
        <v>69091</v>
      </c>
      <c r="K13" s="70">
        <v>521.1</v>
      </c>
      <c r="L13" s="69">
        <v>32878</v>
      </c>
      <c r="M13" s="70">
        <v>569.70000000000005</v>
      </c>
      <c r="N13" s="69">
        <v>35949</v>
      </c>
      <c r="O13" s="69">
        <v>677.5</v>
      </c>
      <c r="P13" s="69">
        <v>42734</v>
      </c>
      <c r="Q13" s="70">
        <v>621.6</v>
      </c>
      <c r="R13" s="69">
        <v>39202</v>
      </c>
      <c r="S13" s="70">
        <v>367.3</v>
      </c>
      <c r="T13" s="69">
        <v>23169.600000000002</v>
      </c>
      <c r="U13" s="70">
        <v>625.20000000000005</v>
      </c>
      <c r="V13" s="69">
        <v>39426.400000000001</v>
      </c>
      <c r="W13" s="70">
        <v>386.90000000000003</v>
      </c>
      <c r="X13" s="69">
        <v>24410.400000000001</v>
      </c>
      <c r="Y13" s="70">
        <v>769.3</v>
      </c>
      <c r="Z13" s="69">
        <v>48639.5</v>
      </c>
      <c r="AA13" s="70">
        <v>431.1</v>
      </c>
      <c r="AB13" s="69">
        <v>27262.7</v>
      </c>
      <c r="AC13" s="70">
        <v>467.00009999999997</v>
      </c>
      <c r="AD13" s="71">
        <v>29525.8</v>
      </c>
      <c r="AE13" s="70">
        <v>445</v>
      </c>
      <c r="AF13" s="71">
        <v>28146.1</v>
      </c>
      <c r="AG13" s="70">
        <v>465.2</v>
      </c>
      <c r="AH13" s="71">
        <v>29425.1</v>
      </c>
    </row>
    <row r="14" spans="1:34" ht="13.5">
      <c r="A14" s="68" t="s">
        <v>85</v>
      </c>
      <c r="B14" s="69">
        <v>18391</v>
      </c>
      <c r="C14" s="69">
        <v>540</v>
      </c>
      <c r="D14" s="69">
        <v>9928</v>
      </c>
      <c r="E14" s="70">
        <v>600</v>
      </c>
      <c r="F14" s="69">
        <v>11034.6</v>
      </c>
      <c r="G14" s="70">
        <v>660.5</v>
      </c>
      <c r="H14" s="69">
        <v>12147</v>
      </c>
      <c r="I14" s="70">
        <v>995.4</v>
      </c>
      <c r="J14" s="69">
        <v>18305</v>
      </c>
      <c r="K14" s="70">
        <v>538.5</v>
      </c>
      <c r="L14" s="69">
        <v>9905</v>
      </c>
      <c r="M14" s="70">
        <v>520</v>
      </c>
      <c r="N14" s="69">
        <v>9564</v>
      </c>
      <c r="O14" s="69">
        <v>472.7</v>
      </c>
      <c r="P14" s="69">
        <v>8695</v>
      </c>
      <c r="Q14" s="70">
        <v>442.8</v>
      </c>
      <c r="R14" s="69">
        <v>8144</v>
      </c>
      <c r="S14" s="70">
        <v>406.90000000000009</v>
      </c>
      <c r="T14" s="69">
        <v>7481.3</v>
      </c>
      <c r="U14" s="70">
        <v>534.6</v>
      </c>
      <c r="V14" s="69">
        <v>9833.7000000000007</v>
      </c>
      <c r="W14" s="70">
        <v>349.3</v>
      </c>
      <c r="X14" s="69">
        <v>6422.5</v>
      </c>
      <c r="Y14" s="70">
        <v>699.9</v>
      </c>
      <c r="Z14" s="69">
        <v>12819.4</v>
      </c>
      <c r="AA14" s="70">
        <v>329</v>
      </c>
      <c r="AB14" s="69">
        <v>6023.7</v>
      </c>
      <c r="AC14" s="70">
        <v>391.6</v>
      </c>
      <c r="AD14" s="71">
        <v>7171.201</v>
      </c>
      <c r="AE14" s="70">
        <v>389.7</v>
      </c>
      <c r="AF14" s="71">
        <v>7135.7</v>
      </c>
      <c r="AG14" s="70">
        <v>500.9</v>
      </c>
      <c r="AH14" s="71">
        <v>9174.5</v>
      </c>
    </row>
    <row r="15" spans="1:34" ht="13.5">
      <c r="A15" s="68" t="s">
        <v>86</v>
      </c>
      <c r="B15" s="69">
        <v>18631</v>
      </c>
      <c r="C15" s="69">
        <v>370</v>
      </c>
      <c r="D15" s="69">
        <v>6889</v>
      </c>
      <c r="E15" s="70">
        <v>446</v>
      </c>
      <c r="F15" s="69">
        <v>8309.4259999999995</v>
      </c>
      <c r="G15" s="70">
        <v>472.1</v>
      </c>
      <c r="H15" s="69">
        <v>8796</v>
      </c>
      <c r="I15" s="70">
        <v>516.6</v>
      </c>
      <c r="J15" s="69">
        <v>9627</v>
      </c>
      <c r="K15" s="70">
        <v>337.2</v>
      </c>
      <c r="L15" s="69">
        <v>6285</v>
      </c>
      <c r="M15" s="70">
        <v>394.5</v>
      </c>
      <c r="N15" s="69">
        <v>7348</v>
      </c>
      <c r="O15" s="69">
        <v>363.4</v>
      </c>
      <c r="P15" s="69">
        <v>6765</v>
      </c>
      <c r="Q15" s="70">
        <v>276.5</v>
      </c>
      <c r="R15" s="69">
        <v>5150</v>
      </c>
      <c r="S15" s="70">
        <v>372.5</v>
      </c>
      <c r="T15" s="69">
        <v>6937.7</v>
      </c>
      <c r="U15" s="70">
        <v>418.3</v>
      </c>
      <c r="V15" s="69">
        <v>7789.5999999999995</v>
      </c>
      <c r="W15" s="70">
        <v>242.70000000000002</v>
      </c>
      <c r="X15" s="69">
        <v>4522.2</v>
      </c>
      <c r="Y15" s="70">
        <v>474.19999999999993</v>
      </c>
      <c r="Z15" s="69">
        <v>8788.9000000000015</v>
      </c>
      <c r="AA15" s="70">
        <v>467.2</v>
      </c>
      <c r="AB15" s="69">
        <v>8659.5</v>
      </c>
      <c r="AC15" s="70">
        <v>393.3</v>
      </c>
      <c r="AD15" s="71">
        <v>7286.6</v>
      </c>
      <c r="AE15" s="70">
        <v>376.5</v>
      </c>
      <c r="AF15" s="71">
        <v>6975</v>
      </c>
      <c r="AG15" s="70">
        <v>449.7</v>
      </c>
      <c r="AH15" s="71">
        <v>8332.6</v>
      </c>
    </row>
    <row r="16" spans="1:34" ht="13.5">
      <c r="A16" s="68" t="s">
        <v>87</v>
      </c>
      <c r="B16" s="69">
        <v>42904</v>
      </c>
      <c r="C16" s="69">
        <v>504</v>
      </c>
      <c r="D16" s="69">
        <v>21631</v>
      </c>
      <c r="E16" s="70">
        <v>649</v>
      </c>
      <c r="F16" s="69">
        <v>27844.696</v>
      </c>
      <c r="G16" s="70">
        <v>526.4</v>
      </c>
      <c r="H16" s="69">
        <v>22585</v>
      </c>
      <c r="I16" s="70">
        <v>631.5</v>
      </c>
      <c r="J16" s="69">
        <v>27087</v>
      </c>
      <c r="K16" s="70">
        <v>491</v>
      </c>
      <c r="L16" s="69">
        <v>21059</v>
      </c>
      <c r="M16" s="70">
        <v>445</v>
      </c>
      <c r="N16" s="69">
        <v>19092</v>
      </c>
      <c r="O16" s="69">
        <v>507.1</v>
      </c>
      <c r="P16" s="69">
        <v>21757</v>
      </c>
      <c r="Q16" s="70">
        <v>424.80000000000007</v>
      </c>
      <c r="R16" s="69">
        <v>18224</v>
      </c>
      <c r="S16" s="70">
        <v>495.20000000000005</v>
      </c>
      <c r="T16" s="69">
        <v>21246.7</v>
      </c>
      <c r="U16" s="70">
        <v>507.7</v>
      </c>
      <c r="V16" s="69">
        <v>21779.1</v>
      </c>
      <c r="W16" s="70">
        <v>360.7</v>
      </c>
      <c r="X16" s="69">
        <v>15485.599999999999</v>
      </c>
      <c r="Y16" s="70">
        <v>669.90000000000009</v>
      </c>
      <c r="Z16" s="69">
        <v>28821.000000000004</v>
      </c>
      <c r="AA16" s="70">
        <v>479.2</v>
      </c>
      <c r="AB16" s="69">
        <v>20617.599999999999</v>
      </c>
      <c r="AC16" s="70">
        <v>606.9</v>
      </c>
      <c r="AD16" s="71">
        <v>26107.7</v>
      </c>
      <c r="AE16" s="70">
        <v>528.1</v>
      </c>
      <c r="AF16" s="71">
        <v>22721.7</v>
      </c>
      <c r="AG16" s="70">
        <v>569.1</v>
      </c>
      <c r="AH16" s="71">
        <v>24486.6</v>
      </c>
    </row>
    <row r="17" spans="1:34" ht="13.5">
      <c r="A17" s="68" t="s">
        <v>88</v>
      </c>
      <c r="B17" s="69">
        <v>86139</v>
      </c>
      <c r="C17" s="69">
        <v>589</v>
      </c>
      <c r="D17" s="69">
        <v>50735</v>
      </c>
      <c r="E17" s="70">
        <v>735</v>
      </c>
      <c r="F17" s="69">
        <v>63312.165000000001</v>
      </c>
      <c r="G17" s="70">
        <v>577.79999999999995</v>
      </c>
      <c r="H17" s="69">
        <v>49757</v>
      </c>
      <c r="I17" s="70">
        <v>613.4</v>
      </c>
      <c r="J17" s="69">
        <v>52814</v>
      </c>
      <c r="K17" s="70">
        <v>499.2</v>
      </c>
      <c r="L17" s="69">
        <v>42981</v>
      </c>
      <c r="M17" s="70">
        <v>551.90000000000009</v>
      </c>
      <c r="N17" s="69">
        <v>47510</v>
      </c>
      <c r="O17" s="69">
        <v>773.3</v>
      </c>
      <c r="P17" s="69">
        <v>66577</v>
      </c>
      <c r="Q17" s="70">
        <v>720.5</v>
      </c>
      <c r="R17" s="69">
        <v>62028</v>
      </c>
      <c r="S17" s="70">
        <v>585.5</v>
      </c>
      <c r="T17" s="69">
        <v>50407.999999999993</v>
      </c>
      <c r="U17" s="70">
        <v>624.9</v>
      </c>
      <c r="V17" s="69">
        <v>53812.299999999996</v>
      </c>
      <c r="W17" s="70">
        <v>525.6</v>
      </c>
      <c r="X17" s="69">
        <v>45248</v>
      </c>
      <c r="Y17" s="70">
        <v>830</v>
      </c>
      <c r="Z17" s="69">
        <v>71083.900000000009</v>
      </c>
      <c r="AA17" s="70">
        <v>618.1</v>
      </c>
      <c r="AB17" s="69">
        <v>52947.8</v>
      </c>
      <c r="AC17" s="70">
        <v>679.3</v>
      </c>
      <c r="AD17" s="71">
        <v>58177.4</v>
      </c>
      <c r="AE17" s="70">
        <v>606.79999999999995</v>
      </c>
      <c r="AF17" s="71">
        <v>51960.6</v>
      </c>
      <c r="AG17" s="70">
        <v>483.1</v>
      </c>
      <c r="AH17" s="71">
        <v>41366.300000000003</v>
      </c>
    </row>
    <row r="18" spans="1:34" ht="13.5">
      <c r="A18" s="68" t="s">
        <v>89</v>
      </c>
      <c r="B18" s="69">
        <v>16493</v>
      </c>
      <c r="C18" s="69">
        <v>698</v>
      </c>
      <c r="D18" s="69">
        <v>11514</v>
      </c>
      <c r="E18" s="70">
        <v>814</v>
      </c>
      <c r="F18" s="69">
        <v>13425.302</v>
      </c>
      <c r="G18" s="70">
        <v>584.6</v>
      </c>
      <c r="H18" s="69">
        <v>9643</v>
      </c>
      <c r="I18" s="70">
        <v>851</v>
      </c>
      <c r="J18" s="69">
        <v>14034</v>
      </c>
      <c r="K18" s="70">
        <v>875.2</v>
      </c>
      <c r="L18" s="69">
        <v>14437</v>
      </c>
      <c r="M18" s="70">
        <v>553.29999999999995</v>
      </c>
      <c r="N18" s="69">
        <v>9127</v>
      </c>
      <c r="O18" s="69">
        <v>757</v>
      </c>
      <c r="P18" s="69">
        <v>12488</v>
      </c>
      <c r="Q18" s="70">
        <v>837.6</v>
      </c>
      <c r="R18" s="69">
        <v>13816</v>
      </c>
      <c r="S18" s="70">
        <v>544.89999999999986</v>
      </c>
      <c r="T18" s="69">
        <v>8990.0999999999985</v>
      </c>
      <c r="U18" s="70">
        <v>643.19999999999993</v>
      </c>
      <c r="V18" s="69">
        <v>10607</v>
      </c>
      <c r="W18" s="70">
        <v>521.5</v>
      </c>
      <c r="X18" s="69">
        <v>8598.1999999999989</v>
      </c>
      <c r="Y18" s="70">
        <v>1097.2000000000003</v>
      </c>
      <c r="Z18" s="69">
        <v>18033.2</v>
      </c>
      <c r="AA18" s="70">
        <v>560.5</v>
      </c>
      <c r="AB18" s="69">
        <v>9212.4</v>
      </c>
      <c r="AC18" s="70">
        <v>886.1</v>
      </c>
      <c r="AD18" s="71">
        <v>14561.5</v>
      </c>
      <c r="AE18" s="70">
        <v>500.6</v>
      </c>
      <c r="AF18" s="71">
        <v>8229.7999999999993</v>
      </c>
      <c r="AG18" s="70">
        <v>484.2</v>
      </c>
      <c r="AH18" s="71">
        <v>7960.4</v>
      </c>
    </row>
    <row r="19" spans="1:34" ht="14.25" thickBot="1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4"/>
      <c r="AE19" s="73"/>
      <c r="AF19" s="74"/>
      <c r="AG19" s="73"/>
      <c r="AH19" s="74"/>
    </row>
    <row r="20" spans="1:34" s="14" customFormat="1" ht="14.25" thickBot="1">
      <c r="A20" s="51" t="s">
        <v>90</v>
      </c>
      <c r="B20" s="52">
        <v>494170</v>
      </c>
      <c r="C20" s="52">
        <v>648</v>
      </c>
      <c r="D20" s="52">
        <v>320442</v>
      </c>
      <c r="E20" s="52">
        <v>725</v>
      </c>
      <c r="F20" s="52">
        <v>358273.25</v>
      </c>
      <c r="G20" s="52">
        <v>661</v>
      </c>
      <c r="H20" s="52">
        <v>326778</v>
      </c>
      <c r="I20" s="52">
        <v>869.37735162034232</v>
      </c>
      <c r="J20" s="52">
        <v>429768</v>
      </c>
      <c r="K20" s="52">
        <v>578.44398592062146</v>
      </c>
      <c r="L20" s="52">
        <v>285948</v>
      </c>
      <c r="M20" s="52">
        <v>570.08738924626778</v>
      </c>
      <c r="N20" s="52">
        <v>281817</v>
      </c>
      <c r="O20" s="52">
        <v>769.55132095319016</v>
      </c>
      <c r="P20" s="52">
        <v>380420</v>
      </c>
      <c r="Q20" s="52">
        <v>720.34834324553947</v>
      </c>
      <c r="R20" s="52">
        <v>356097</v>
      </c>
      <c r="S20" s="52">
        <v>535.08051138892256</v>
      </c>
      <c r="T20" s="52">
        <v>264511.7</v>
      </c>
      <c r="U20" s="52">
        <v>709</v>
      </c>
      <c r="V20" s="52">
        <v>350442.19999999995</v>
      </c>
      <c r="W20" s="52">
        <v>486</v>
      </c>
      <c r="X20" s="52">
        <v>240463.79999999996</v>
      </c>
      <c r="Y20" s="52">
        <v>835.46526682040701</v>
      </c>
      <c r="Z20" s="52">
        <v>413003.9</v>
      </c>
      <c r="AA20" s="52">
        <v>613.29999999999995</v>
      </c>
      <c r="AB20" s="52">
        <v>303475.40000000002</v>
      </c>
      <c r="AC20" s="52">
        <v>647.9</v>
      </c>
      <c r="AD20" s="53">
        <v>320234.09999999998</v>
      </c>
      <c r="AE20" s="52">
        <v>615.6</v>
      </c>
      <c r="AF20" s="53">
        <v>304476.40000000002</v>
      </c>
      <c r="AG20" s="52">
        <v>574.70000000000005</v>
      </c>
      <c r="AH20" s="53">
        <v>284202.40000000002</v>
      </c>
    </row>
    <row r="21" spans="1:34" ht="13.5">
      <c r="A21" s="137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4" ht="14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4" ht="14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4" ht="14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4" ht="14.25">
      <c r="A25" s="128"/>
      <c r="B25" s="128"/>
      <c r="C25" s="128"/>
      <c r="D25" s="128"/>
      <c r="E25" s="128"/>
      <c r="F25" s="128"/>
      <c r="G25" s="128"/>
      <c r="H25" s="29"/>
      <c r="I25" s="29"/>
      <c r="J25" s="38"/>
      <c r="K25" s="38"/>
      <c r="L25" s="38"/>
      <c r="M25" s="39"/>
      <c r="N25" s="39"/>
      <c r="O25" s="39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4" ht="14.25">
      <c r="A26" s="29"/>
      <c r="B26" s="40"/>
      <c r="C26" s="29"/>
      <c r="D26" s="104"/>
      <c r="E26" s="104"/>
      <c r="F26" s="104"/>
      <c r="G26" s="104"/>
      <c r="H26" s="104"/>
      <c r="I26" s="104"/>
      <c r="J26" s="104"/>
      <c r="K26" s="38"/>
      <c r="L26" s="38"/>
      <c r="M26" s="41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4" ht="14.25">
      <c r="A27" s="29"/>
      <c r="B27" s="40"/>
      <c r="C27" s="29"/>
      <c r="D27" s="29"/>
      <c r="E27" s="29"/>
      <c r="F27" s="29"/>
      <c r="G27" s="29"/>
      <c r="H27" s="29"/>
      <c r="I27" s="29"/>
      <c r="J27" s="29"/>
      <c r="K27" s="38"/>
      <c r="L27" s="38"/>
      <c r="M27" s="41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4" ht="14.25">
      <c r="A28" s="29"/>
      <c r="B28" s="29"/>
      <c r="C28" s="29"/>
      <c r="D28" s="29"/>
      <c r="E28" s="29"/>
      <c r="F28" s="29"/>
      <c r="G28" s="29"/>
      <c r="H28" s="29"/>
      <c r="I28" s="29"/>
      <c r="J28" s="38"/>
      <c r="K28" s="38"/>
      <c r="L28" s="38"/>
      <c r="M28" s="41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4" ht="14.25">
      <c r="A29" s="29"/>
      <c r="B29" s="29"/>
      <c r="C29" s="29"/>
      <c r="D29" s="29"/>
      <c r="E29" s="29"/>
      <c r="F29" s="29"/>
      <c r="G29" s="29"/>
      <c r="H29" s="29"/>
      <c r="I29" s="29"/>
      <c r="J29" s="38"/>
      <c r="K29" s="38"/>
      <c r="L29" s="38"/>
      <c r="M29" s="41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4" ht="14.25">
      <c r="A30" s="38"/>
      <c r="B30" s="38"/>
      <c r="C30" s="38"/>
      <c r="D30" s="29"/>
      <c r="E30" s="29"/>
      <c r="F30" s="29"/>
      <c r="G30" s="29"/>
      <c r="H30" s="29"/>
      <c r="I30" s="29"/>
      <c r="J30" s="38"/>
      <c r="K30" s="38"/>
      <c r="L30" s="38"/>
      <c r="M30" s="41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4" ht="14.25">
      <c r="A31" s="38"/>
      <c r="B31" s="38"/>
      <c r="C31" s="38"/>
      <c r="D31" s="29"/>
      <c r="E31" s="29"/>
      <c r="F31" s="29"/>
      <c r="G31" s="29"/>
      <c r="H31" s="29"/>
      <c r="I31" s="29"/>
      <c r="J31" s="38"/>
      <c r="K31" s="38"/>
      <c r="L31" s="38"/>
      <c r="M31" s="41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4" ht="14.25">
      <c r="A32" s="38"/>
      <c r="B32" s="38"/>
      <c r="C32" s="38"/>
      <c r="D32" s="29"/>
      <c r="E32" s="29"/>
      <c r="F32" s="29"/>
      <c r="G32" s="29"/>
      <c r="H32" s="29"/>
      <c r="I32" s="29"/>
      <c r="J32" s="38"/>
      <c r="K32" s="38"/>
      <c r="L32" s="38"/>
      <c r="M32" s="41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ht="14.25">
      <c r="A33" s="38"/>
      <c r="B33" s="38"/>
      <c r="C33" s="38"/>
      <c r="D33" s="29"/>
      <c r="E33" s="29"/>
      <c r="F33" s="29"/>
      <c r="G33" s="29"/>
      <c r="H33" s="29"/>
      <c r="I33" s="29"/>
      <c r="J33" s="38"/>
      <c r="K33" s="38"/>
      <c r="L33" s="38"/>
      <c r="M33" s="41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ht="14.25">
      <c r="A34" s="38"/>
      <c r="B34" s="38"/>
      <c r="C34" s="38"/>
      <c r="D34" s="29"/>
      <c r="E34" s="29"/>
      <c r="F34" s="29"/>
      <c r="G34" s="29"/>
      <c r="H34" s="29"/>
      <c r="I34" s="29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ht="14.25">
      <c r="A35" s="38"/>
      <c r="B35" s="38"/>
      <c r="C35" s="38"/>
      <c r="D35" s="29"/>
      <c r="E35" s="29"/>
      <c r="F35" s="29"/>
      <c r="G35" s="29"/>
      <c r="H35" s="29"/>
      <c r="I35" s="29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1:30" ht="14.25">
      <c r="A36" s="38"/>
      <c r="B36" s="38"/>
      <c r="C36" s="38"/>
      <c r="D36" s="29"/>
      <c r="E36" s="29"/>
      <c r="F36" s="29"/>
      <c r="G36" s="29"/>
      <c r="H36" s="29"/>
      <c r="I36" s="29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4.25">
      <c r="A37" s="38"/>
      <c r="B37" s="38"/>
      <c r="C37" s="38"/>
      <c r="D37" s="29"/>
      <c r="E37" s="29"/>
      <c r="F37" s="29"/>
      <c r="G37" s="29"/>
      <c r="H37" s="29"/>
      <c r="I37" s="29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4.25">
      <c r="A38" s="38"/>
      <c r="B38" s="38"/>
      <c r="C38" s="38"/>
      <c r="D38" s="29"/>
      <c r="E38" s="29"/>
      <c r="F38" s="29"/>
      <c r="G38" s="29"/>
      <c r="H38" s="29"/>
      <c r="I38" s="29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4.25">
      <c r="A39" s="38"/>
      <c r="B39" s="38"/>
      <c r="C39" s="38"/>
      <c r="D39" s="29"/>
      <c r="E39" s="29"/>
      <c r="F39" s="29"/>
      <c r="G39" s="29"/>
      <c r="H39" s="29"/>
      <c r="I39" s="29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4.25">
      <c r="A40" s="38"/>
      <c r="B40" s="38"/>
      <c r="C40" s="38"/>
      <c r="D40" s="38"/>
      <c r="E40" s="29"/>
      <c r="F40" s="29"/>
      <c r="G40" s="29"/>
      <c r="H40" s="29"/>
      <c r="I40" s="29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4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4.25">
      <c r="A42" s="38"/>
      <c r="B42" s="38"/>
      <c r="C42" s="38"/>
      <c r="D42" s="38"/>
      <c r="E42" s="29"/>
      <c r="F42" s="29"/>
      <c r="G42" s="29"/>
      <c r="H42" s="29"/>
      <c r="I42" s="29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4.25">
      <c r="A43" s="38"/>
      <c r="B43" s="38"/>
      <c r="C43" s="38"/>
      <c r="D43" s="38"/>
      <c r="E43" s="29"/>
      <c r="F43" s="29"/>
      <c r="G43" s="29"/>
      <c r="H43" s="29"/>
      <c r="I43" s="29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4.25">
      <c r="A44" s="38"/>
      <c r="B44" s="38"/>
      <c r="C44" s="38"/>
      <c r="D44" s="38"/>
      <c r="E44" s="29"/>
      <c r="F44" s="29"/>
      <c r="G44" s="29"/>
      <c r="H44" s="29"/>
      <c r="I44" s="29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4.25">
      <c r="A45" s="38"/>
      <c r="B45" s="38"/>
      <c r="C45" s="38"/>
      <c r="D45" s="38"/>
      <c r="E45" s="29"/>
      <c r="F45" s="29"/>
      <c r="G45" s="29"/>
      <c r="H45" s="29"/>
      <c r="I45" s="29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4.25">
      <c r="A46" s="38"/>
      <c r="B46" s="38"/>
      <c r="C46" s="38"/>
      <c r="D46" s="38"/>
      <c r="E46" s="29"/>
      <c r="F46" s="29"/>
      <c r="G46" s="29"/>
      <c r="H46" s="29"/>
      <c r="I46" s="29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4.25">
      <c r="A47" s="38"/>
      <c r="B47" s="38"/>
      <c r="C47" s="38"/>
      <c r="D47" s="38"/>
      <c r="E47" s="29"/>
      <c r="F47" s="29"/>
      <c r="G47" s="29"/>
      <c r="H47" s="29"/>
      <c r="I47" s="29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4.25">
      <c r="A48" s="38"/>
      <c r="B48" s="38"/>
      <c r="C48" s="38"/>
      <c r="D48" s="38"/>
      <c r="E48" s="29"/>
      <c r="F48" s="29"/>
      <c r="G48" s="29"/>
      <c r="H48" s="29"/>
      <c r="I48" s="29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4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4.25">
      <c r="A50" s="38"/>
      <c r="B50" s="38"/>
      <c r="C50" s="38"/>
      <c r="D50" s="38"/>
      <c r="E50" s="29"/>
      <c r="F50" s="29"/>
      <c r="G50" s="29"/>
      <c r="H50" s="29"/>
      <c r="I50" s="29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4.25">
      <c r="A51" s="38"/>
      <c r="B51" s="38"/>
      <c r="C51" s="38"/>
      <c r="D51" s="38"/>
      <c r="E51" s="29"/>
      <c r="F51" s="29"/>
      <c r="G51" s="29"/>
      <c r="H51" s="29"/>
      <c r="I51" s="29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4.25">
      <c r="A52" s="38"/>
      <c r="B52" s="35"/>
      <c r="C52" s="35" t="s">
        <v>91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14.25">
      <c r="A53" s="38"/>
      <c r="B53" s="38"/>
      <c r="C53" s="38"/>
      <c r="D53" s="38"/>
      <c r="E53" s="29"/>
      <c r="F53" s="29"/>
      <c r="G53" s="29"/>
      <c r="H53" s="29"/>
      <c r="I53" s="29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4.25">
      <c r="A54" s="38"/>
      <c r="B54" s="38"/>
      <c r="C54" s="38"/>
      <c r="D54" s="38"/>
      <c r="E54" s="29"/>
      <c r="F54" s="29"/>
      <c r="G54" s="29"/>
      <c r="H54" s="29"/>
      <c r="I54" s="29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0" ht="14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</row>
    <row r="56" spans="1:30" ht="14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30" ht="14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30" ht="14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 ht="14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 ht="14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</row>
    <row r="61" spans="1:30" ht="14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0" ht="14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 ht="14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  <row r="64" spans="1:30" ht="14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</row>
    <row r="65" spans="1:30" ht="14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</row>
    <row r="66" spans="1:30" ht="14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</row>
    <row r="67" spans="1:30" ht="14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</row>
    <row r="68" spans="1:30" ht="14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</row>
    <row r="69" spans="1:30" ht="14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</row>
    <row r="70" spans="1:30" ht="14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</row>
    <row r="71" spans="1:30" ht="14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</row>
    <row r="72" spans="1:30" ht="14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</row>
    <row r="73" spans="1:30" ht="14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</row>
    <row r="74" spans="1:30" ht="14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</row>
    <row r="75" spans="1:30" ht="14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</row>
    <row r="76" spans="1:30" ht="14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</row>
    <row r="77" spans="1:30" ht="14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  <row r="78" spans="1:30" ht="14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</row>
    <row r="79" spans="1:30" ht="14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</row>
    <row r="80" spans="1:30" ht="14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</row>
    <row r="81" spans="1:30" ht="14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</row>
    <row r="82" spans="1:30" ht="14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</row>
    <row r="83" spans="1:30" ht="14.25">
      <c r="A83" s="35" t="s">
        <v>92</v>
      </c>
      <c r="B83" s="35"/>
      <c r="C83" s="35" t="s">
        <v>91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  <row r="84" spans="1:30" ht="14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</row>
  </sheetData>
  <mergeCells count="27">
    <mergeCell ref="A25:G25"/>
    <mergeCell ref="W5:X6"/>
    <mergeCell ref="Y5:Z6"/>
    <mergeCell ref="AA5:AB6"/>
    <mergeCell ref="A5:A7"/>
    <mergeCell ref="B5:B7"/>
    <mergeCell ref="C5:D5"/>
    <mergeCell ref="E5:F6"/>
    <mergeCell ref="G5:H6"/>
    <mergeCell ref="I5:J6"/>
    <mergeCell ref="A21:M21"/>
    <mergeCell ref="AG5:AH6"/>
    <mergeCell ref="A3:AD3"/>
    <mergeCell ref="A1:AD1"/>
    <mergeCell ref="A2:H2"/>
    <mergeCell ref="I2:P2"/>
    <mergeCell ref="Q2:X2"/>
    <mergeCell ref="Y2:Z2"/>
    <mergeCell ref="AC5:AD6"/>
    <mergeCell ref="AE5:AF6"/>
    <mergeCell ref="C6:D6"/>
    <mergeCell ref="K5:L6"/>
    <mergeCell ref="M5:N6"/>
    <mergeCell ref="O5:P6"/>
    <mergeCell ref="Q5:R6"/>
    <mergeCell ref="S5:T6"/>
    <mergeCell ref="U5:V6"/>
  </mergeCells>
  <printOptions horizontalCentered="1"/>
  <pageMargins left="0.39370078740157483" right="0.19685039370078741" top="0.59055118110236227" bottom="0.98425196850393704" header="0" footer="0"/>
  <pageSetup paperSize="9" scale="3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S82"/>
  <sheetViews>
    <sheetView showGridLines="0" view="pageBreakPreview" zoomScale="75" zoomScaleNormal="75" zoomScaleSheetLayoutView="75" workbookViewId="0">
      <selection activeCell="L20" sqref="L20"/>
    </sheetView>
  </sheetViews>
  <sheetFormatPr baseColWidth="10" defaultColWidth="23.5703125" defaultRowHeight="12.75"/>
  <cols>
    <col min="1" max="1" width="23.5703125" style="16"/>
    <col min="2" max="12" width="19" style="16" customWidth="1"/>
    <col min="13" max="13" width="10" style="16" customWidth="1"/>
    <col min="14" max="16384" width="23.5703125" style="16"/>
  </cols>
  <sheetData>
    <row r="1" spans="1:14" ht="18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5"/>
    </row>
    <row r="3" spans="1:14" ht="21.75" customHeight="1">
      <c r="A3" s="109" t="s">
        <v>123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5"/>
    </row>
    <row r="4" spans="1:14" ht="13.5" thickBot="1">
      <c r="A4" s="5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28.5" customHeight="1">
      <c r="A5" s="129" t="s">
        <v>93</v>
      </c>
      <c r="B5" s="139" t="s">
        <v>80</v>
      </c>
      <c r="C5" s="139" t="s">
        <v>81</v>
      </c>
      <c r="D5" s="139" t="s">
        <v>94</v>
      </c>
      <c r="E5" s="139" t="s">
        <v>95</v>
      </c>
      <c r="F5" s="141" t="s">
        <v>96</v>
      </c>
      <c r="G5" s="139" t="s">
        <v>97</v>
      </c>
      <c r="H5" s="139" t="s">
        <v>98</v>
      </c>
      <c r="I5" s="139" t="s">
        <v>99</v>
      </c>
      <c r="J5" s="139" t="s">
        <v>100</v>
      </c>
      <c r="K5" s="85" t="s">
        <v>101</v>
      </c>
      <c r="L5" s="86" t="s">
        <v>90</v>
      </c>
      <c r="M5" s="29"/>
      <c r="N5" s="30"/>
    </row>
    <row r="6" spans="1:14" ht="18.75" customHeight="1" thickBot="1">
      <c r="A6" s="138"/>
      <c r="B6" s="140"/>
      <c r="C6" s="140"/>
      <c r="D6" s="140"/>
      <c r="E6" s="140"/>
      <c r="F6" s="142"/>
      <c r="G6" s="140"/>
      <c r="H6" s="140"/>
      <c r="I6" s="140"/>
      <c r="J6" s="140"/>
      <c r="K6" s="87" t="s">
        <v>102</v>
      </c>
      <c r="L6" s="88" t="s">
        <v>103</v>
      </c>
      <c r="M6" s="29"/>
      <c r="N6" s="30"/>
    </row>
    <row r="7" spans="1:14" s="21" customFormat="1" ht="31.5" customHeight="1">
      <c r="A7" s="75" t="s">
        <v>104</v>
      </c>
      <c r="B7" s="76">
        <v>70</v>
      </c>
      <c r="C7" s="76">
        <v>10.9</v>
      </c>
      <c r="D7" s="76">
        <v>9.6</v>
      </c>
      <c r="E7" s="76">
        <v>6.2</v>
      </c>
      <c r="F7" s="76">
        <v>7.4</v>
      </c>
      <c r="G7" s="76">
        <v>10.3</v>
      </c>
      <c r="H7" s="76">
        <v>9.6</v>
      </c>
      <c r="I7" s="76">
        <v>5.7</v>
      </c>
      <c r="J7" s="76">
        <v>26.5</v>
      </c>
      <c r="K7" s="76">
        <v>6.4</v>
      </c>
      <c r="L7" s="77">
        <v>18.2</v>
      </c>
      <c r="M7" s="31"/>
      <c r="N7" s="32"/>
    </row>
    <row r="8" spans="1:14" s="21" customFormat="1" ht="14.25">
      <c r="A8" s="78" t="s">
        <v>105</v>
      </c>
      <c r="B8" s="79">
        <v>41.1</v>
      </c>
      <c r="C8" s="79">
        <v>6</v>
      </c>
      <c r="D8" s="79">
        <v>8.6999999999999993</v>
      </c>
      <c r="E8" s="79">
        <v>9</v>
      </c>
      <c r="F8" s="79">
        <v>11</v>
      </c>
      <c r="G8" s="79">
        <v>11.3</v>
      </c>
      <c r="H8" s="79">
        <v>4.7</v>
      </c>
      <c r="I8" s="79">
        <v>9</v>
      </c>
      <c r="J8" s="79">
        <v>8.5</v>
      </c>
      <c r="K8" s="79">
        <v>5.8</v>
      </c>
      <c r="L8" s="80">
        <v>11.9</v>
      </c>
      <c r="M8" s="31"/>
      <c r="N8" s="32"/>
    </row>
    <row r="9" spans="1:14" s="21" customFormat="1" ht="14.25">
      <c r="A9" s="78" t="s">
        <v>106</v>
      </c>
      <c r="B9" s="79">
        <v>117.6</v>
      </c>
      <c r="C9" s="79">
        <v>75.400000000000006</v>
      </c>
      <c r="D9" s="79">
        <v>115.6</v>
      </c>
      <c r="E9" s="79">
        <v>94</v>
      </c>
      <c r="F9" s="79">
        <v>130</v>
      </c>
      <c r="G9" s="79">
        <v>214.2</v>
      </c>
      <c r="H9" s="79">
        <v>193.1</v>
      </c>
      <c r="I9" s="79">
        <v>189.8</v>
      </c>
      <c r="J9" s="79">
        <v>71.400000000000006</v>
      </c>
      <c r="K9" s="79">
        <v>113</v>
      </c>
      <c r="L9" s="80">
        <v>113.8</v>
      </c>
      <c r="M9" s="31"/>
      <c r="N9" s="32"/>
    </row>
    <row r="10" spans="1:14" s="21" customFormat="1" ht="14.25">
      <c r="A10" s="78" t="s">
        <v>107</v>
      </c>
      <c r="B10" s="79">
        <v>97.5</v>
      </c>
      <c r="C10" s="79">
        <v>55.2</v>
      </c>
      <c r="D10" s="79">
        <v>67.5</v>
      </c>
      <c r="E10" s="79">
        <v>62.4</v>
      </c>
      <c r="F10" s="79">
        <v>69.3</v>
      </c>
      <c r="G10" s="79">
        <v>70.099999999999994</v>
      </c>
      <c r="H10" s="79">
        <v>91.1</v>
      </c>
      <c r="I10" s="79">
        <v>87.9</v>
      </c>
      <c r="J10" s="79">
        <v>76</v>
      </c>
      <c r="K10" s="79">
        <v>51.4</v>
      </c>
      <c r="L10" s="80">
        <v>72.099999999999994</v>
      </c>
      <c r="M10" s="31"/>
      <c r="N10" s="32"/>
    </row>
    <row r="11" spans="1:14" s="21" customFormat="1" ht="14.25">
      <c r="A11" s="78" t="s">
        <v>108</v>
      </c>
      <c r="B11" s="79">
        <v>37.4</v>
      </c>
      <c r="C11" s="79">
        <v>15.8</v>
      </c>
      <c r="D11" s="79">
        <v>9.9</v>
      </c>
      <c r="E11" s="79">
        <v>6</v>
      </c>
      <c r="F11" s="79">
        <v>12.6</v>
      </c>
      <c r="G11" s="79">
        <v>31.1</v>
      </c>
      <c r="H11" s="79">
        <v>32.1</v>
      </c>
      <c r="I11" s="79">
        <v>37.700000000000003</v>
      </c>
      <c r="J11" s="79">
        <v>26.1</v>
      </c>
      <c r="K11" s="79">
        <v>43.4</v>
      </c>
      <c r="L11" s="80">
        <v>21.6</v>
      </c>
      <c r="M11" s="31"/>
      <c r="N11" s="32"/>
    </row>
    <row r="12" spans="1:14" s="21" customFormat="1" ht="14.25">
      <c r="A12" s="78" t="s">
        <v>109</v>
      </c>
      <c r="B12" s="79">
        <v>78.400000000000006</v>
      </c>
      <c r="C12" s="79">
        <v>20.2</v>
      </c>
      <c r="D12" s="79">
        <v>6.3</v>
      </c>
      <c r="E12" s="79">
        <v>2.6</v>
      </c>
      <c r="F12" s="79">
        <v>1.1000000000000001</v>
      </c>
      <c r="G12" s="79">
        <v>0.8</v>
      </c>
      <c r="H12" s="79">
        <v>3.6</v>
      </c>
      <c r="I12" s="79">
        <v>7.6</v>
      </c>
      <c r="J12" s="79">
        <v>22.8</v>
      </c>
      <c r="K12" s="79">
        <v>18.899999999999999</v>
      </c>
      <c r="L12" s="80">
        <v>18.3</v>
      </c>
      <c r="M12" s="31"/>
      <c r="N12" s="32"/>
    </row>
    <row r="13" spans="1:14" s="21" customFormat="1" ht="14.25">
      <c r="A13" s="78" t="s">
        <v>110</v>
      </c>
      <c r="B13" s="79">
        <v>12.1</v>
      </c>
      <c r="C13" s="79">
        <v>5.0999999999999996</v>
      </c>
      <c r="D13" s="79">
        <v>4.0999999999999996</v>
      </c>
      <c r="E13" s="79">
        <v>0.4</v>
      </c>
      <c r="F13" s="79">
        <v>0.1</v>
      </c>
      <c r="G13" s="79">
        <v>0.1</v>
      </c>
      <c r="H13" s="79">
        <v>1.3</v>
      </c>
      <c r="I13" s="79">
        <v>11.5</v>
      </c>
      <c r="J13" s="79">
        <v>26.3</v>
      </c>
      <c r="K13" s="79">
        <v>19.3</v>
      </c>
      <c r="L13" s="80">
        <v>9</v>
      </c>
      <c r="M13" s="31"/>
      <c r="N13" s="32"/>
    </row>
    <row r="14" spans="1:14" s="21" customFormat="1" ht="14.25">
      <c r="A14" s="78" t="s">
        <v>111</v>
      </c>
      <c r="B14" s="79">
        <v>44.4</v>
      </c>
      <c r="C14" s="79">
        <v>19.600000000000001</v>
      </c>
      <c r="D14" s="79">
        <v>7</v>
      </c>
      <c r="E14" s="79">
        <v>6.4</v>
      </c>
      <c r="F14" s="79">
        <v>4.5999999999999996</v>
      </c>
      <c r="G14" s="79">
        <v>3.7</v>
      </c>
      <c r="H14" s="79">
        <v>12.1</v>
      </c>
      <c r="I14" s="79">
        <v>27.7</v>
      </c>
      <c r="J14" s="79">
        <v>41.9</v>
      </c>
      <c r="K14" s="79">
        <v>80.7</v>
      </c>
      <c r="L14" s="80">
        <v>23.1</v>
      </c>
      <c r="M14" s="31"/>
      <c r="N14" s="32"/>
    </row>
    <row r="15" spans="1:14" s="21" customFormat="1" ht="14.25">
      <c r="A15" s="78" t="s">
        <v>112</v>
      </c>
      <c r="B15" s="79">
        <v>78.7</v>
      </c>
      <c r="C15" s="79">
        <v>33.5</v>
      </c>
      <c r="D15" s="79">
        <v>45.3</v>
      </c>
      <c r="E15" s="79">
        <v>24.7</v>
      </c>
      <c r="F15" s="79">
        <v>18.2</v>
      </c>
      <c r="G15" s="79">
        <v>7.5</v>
      </c>
      <c r="H15" s="79">
        <v>26.2</v>
      </c>
      <c r="I15" s="79">
        <v>41</v>
      </c>
      <c r="J15" s="79">
        <v>32.799999999999997</v>
      </c>
      <c r="K15" s="79">
        <v>71.400000000000006</v>
      </c>
      <c r="L15" s="80">
        <v>37.200000000000003</v>
      </c>
      <c r="M15" s="31"/>
      <c r="N15" s="32"/>
    </row>
    <row r="16" spans="1:14" s="21" customFormat="1" ht="14.25">
      <c r="A16" s="78" t="s">
        <v>113</v>
      </c>
      <c r="B16" s="79">
        <v>144.1</v>
      </c>
      <c r="C16" s="79">
        <v>81.2</v>
      </c>
      <c r="D16" s="79">
        <v>72.099999999999994</v>
      </c>
      <c r="E16" s="79">
        <v>35</v>
      </c>
      <c r="F16" s="79">
        <v>20.6</v>
      </c>
      <c r="G16" s="79">
        <v>5.7</v>
      </c>
      <c r="H16" s="79">
        <v>26.2</v>
      </c>
      <c r="I16" s="79">
        <v>35</v>
      </c>
      <c r="J16" s="79">
        <v>34.200000000000003</v>
      </c>
      <c r="K16" s="79">
        <v>22.2</v>
      </c>
      <c r="L16" s="80">
        <v>54.5</v>
      </c>
      <c r="M16" s="31"/>
      <c r="N16" s="32"/>
    </row>
    <row r="17" spans="1:19" s="21" customFormat="1" ht="14.25">
      <c r="A17" s="78" t="s">
        <v>114</v>
      </c>
      <c r="B17" s="79">
        <v>194.9</v>
      </c>
      <c r="C17" s="79">
        <v>73.900000000000006</v>
      </c>
      <c r="D17" s="79">
        <v>74.900000000000006</v>
      </c>
      <c r="E17" s="79">
        <v>44.2</v>
      </c>
      <c r="F17" s="79">
        <v>34.299999999999997</v>
      </c>
      <c r="G17" s="79">
        <v>17.100000000000001</v>
      </c>
      <c r="H17" s="79">
        <v>19</v>
      </c>
      <c r="I17" s="79">
        <v>53.6</v>
      </c>
      <c r="J17" s="79">
        <v>61.7</v>
      </c>
      <c r="K17" s="79">
        <v>18.399999999999999</v>
      </c>
      <c r="L17" s="80">
        <v>68.400000000000006</v>
      </c>
      <c r="M17" s="31"/>
      <c r="N17" s="32"/>
    </row>
    <row r="18" spans="1:19" s="21" customFormat="1" ht="14.25">
      <c r="A18" s="78" t="s">
        <v>115</v>
      </c>
      <c r="B18" s="79">
        <v>206</v>
      </c>
      <c r="C18" s="79">
        <v>127.2</v>
      </c>
      <c r="D18" s="79">
        <v>197.1</v>
      </c>
      <c r="E18" s="79">
        <v>161.69999999999999</v>
      </c>
      <c r="F18" s="79">
        <v>156</v>
      </c>
      <c r="G18" s="79">
        <v>129</v>
      </c>
      <c r="H18" s="79">
        <v>30.7</v>
      </c>
      <c r="I18" s="79">
        <v>62.6</v>
      </c>
      <c r="J18" s="79">
        <v>54.9</v>
      </c>
      <c r="K18" s="79">
        <v>33.299999999999997</v>
      </c>
      <c r="L18" s="80">
        <v>126.6</v>
      </c>
      <c r="M18" s="31"/>
      <c r="N18" s="33"/>
      <c r="O18" s="22"/>
    </row>
    <row r="19" spans="1:19" ht="15" thickBot="1">
      <c r="A19" s="81"/>
      <c r="B19" s="82"/>
      <c r="C19" s="83"/>
      <c r="D19" s="83"/>
      <c r="E19" s="83"/>
      <c r="F19" s="82"/>
      <c r="G19" s="83"/>
      <c r="H19" s="83"/>
      <c r="I19" s="83"/>
      <c r="J19" s="82"/>
      <c r="K19" s="83"/>
      <c r="L19" s="84"/>
      <c r="M19" s="29"/>
      <c r="N19" s="28"/>
      <c r="O19" s="17"/>
    </row>
    <row r="20" spans="1:19" s="18" customFormat="1" ht="15" thickBot="1">
      <c r="A20" s="55" t="s">
        <v>116</v>
      </c>
      <c r="B20" s="56">
        <f t="shared" ref="B20:L20" si="0">SUM(B7:B18)</f>
        <v>1122.2</v>
      </c>
      <c r="C20" s="56">
        <f t="shared" si="0"/>
        <v>524</v>
      </c>
      <c r="D20" s="56">
        <f t="shared" si="0"/>
        <v>618.1</v>
      </c>
      <c r="E20" s="56">
        <f t="shared" si="0"/>
        <v>452.59999999999997</v>
      </c>
      <c r="F20" s="56">
        <f t="shared" si="0"/>
        <v>465.2</v>
      </c>
      <c r="G20" s="56">
        <f t="shared" si="0"/>
        <v>500.90000000000003</v>
      </c>
      <c r="H20" s="56">
        <f t="shared" si="0"/>
        <v>449.70000000000005</v>
      </c>
      <c r="I20" s="56">
        <f t="shared" si="0"/>
        <v>569.1</v>
      </c>
      <c r="J20" s="56">
        <f t="shared" si="0"/>
        <v>483.09999999999997</v>
      </c>
      <c r="K20" s="56">
        <f t="shared" si="0"/>
        <v>484.19999999999993</v>
      </c>
      <c r="L20" s="56">
        <f t="shared" si="0"/>
        <v>574.70000000000005</v>
      </c>
      <c r="M20" s="34"/>
      <c r="N20" s="28"/>
      <c r="O20" s="17"/>
      <c r="P20" s="16"/>
      <c r="Q20" s="16"/>
      <c r="R20" s="16"/>
      <c r="S20" s="16"/>
    </row>
    <row r="21" spans="1:19" ht="20.25" customHeight="1">
      <c r="A21" s="137" t="s">
        <v>20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35"/>
      <c r="N21" s="28"/>
      <c r="O21" s="17"/>
    </row>
    <row r="22" spans="1:19" ht="14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0"/>
      <c r="N22" s="28"/>
      <c r="O22" s="17"/>
    </row>
    <row r="23" spans="1:19" ht="1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6"/>
      <c r="N23" s="28"/>
      <c r="O23" s="17"/>
    </row>
    <row r="24" spans="1:19" ht="14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7"/>
      <c r="P24" s="19"/>
      <c r="Q24" s="17"/>
    </row>
    <row r="25" spans="1:19" ht="14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7"/>
      <c r="P25" s="17"/>
      <c r="Q25" s="17"/>
    </row>
    <row r="26" spans="1:19" ht="14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7"/>
      <c r="P26" s="17"/>
      <c r="Q26" s="17"/>
    </row>
    <row r="27" spans="1:19" ht="14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7"/>
      <c r="P27" s="17"/>
      <c r="Q27" s="17"/>
    </row>
    <row r="28" spans="1:19" ht="14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7"/>
      <c r="P28" s="17"/>
      <c r="Q28" s="17"/>
    </row>
    <row r="29" spans="1:19" ht="14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7"/>
      <c r="P29" s="17"/>
      <c r="Q29" s="17"/>
    </row>
    <row r="30" spans="1:19" ht="14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7"/>
      <c r="P30" s="17"/>
      <c r="Q30" s="17"/>
    </row>
    <row r="31" spans="1:19" ht="14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7"/>
      <c r="P31" s="17"/>
      <c r="Q31" s="17"/>
    </row>
    <row r="32" spans="1:19" ht="14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7"/>
      <c r="P32" s="17"/>
      <c r="Q32" s="17"/>
    </row>
    <row r="33" spans="1:17" ht="14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7"/>
      <c r="P33" s="17"/>
      <c r="Q33" s="17"/>
    </row>
    <row r="34" spans="1:17" ht="14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7"/>
      <c r="P34" s="17"/>
      <c r="Q34" s="17"/>
    </row>
    <row r="35" spans="1:17" ht="14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7"/>
      <c r="P35" s="17"/>
      <c r="Q35" s="17"/>
    </row>
    <row r="36" spans="1:17" ht="14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7"/>
      <c r="P36" s="17"/>
      <c r="Q36" s="17"/>
    </row>
    <row r="37" spans="1:17" ht="14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17"/>
      <c r="P37" s="17"/>
      <c r="Q37" s="17"/>
    </row>
    <row r="38" spans="1:17" ht="14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7"/>
      <c r="P38" s="17"/>
      <c r="Q38" s="17"/>
    </row>
    <row r="39" spans="1:17" ht="14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17"/>
      <c r="P39" s="17"/>
      <c r="Q39" s="17"/>
    </row>
    <row r="40" spans="1:17" ht="14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7"/>
      <c r="P40" s="17"/>
      <c r="Q40" s="17"/>
    </row>
    <row r="41" spans="1:17" ht="14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17"/>
      <c r="P41" s="17"/>
      <c r="Q41" s="17"/>
    </row>
    <row r="42" spans="1:17" ht="14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17"/>
      <c r="P42" s="17"/>
      <c r="Q42" s="17"/>
    </row>
    <row r="43" spans="1:17" ht="14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17"/>
      <c r="P43" s="17"/>
      <c r="Q43" s="17"/>
    </row>
    <row r="44" spans="1:17" ht="11.4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5"/>
      <c r="N44" s="37"/>
    </row>
    <row r="45" spans="1:17" ht="14.2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7"/>
      <c r="P45" s="17"/>
      <c r="Q45" s="17"/>
    </row>
    <row r="46" spans="1:17" ht="14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7" ht="14.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7"/>
      <c r="P47" s="17"/>
      <c r="Q47" s="17"/>
    </row>
    <row r="48" spans="1:17" ht="14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4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4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4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4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4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4.25">
      <c r="A54" s="137" t="s">
        <v>117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30"/>
      <c r="N54" s="30"/>
    </row>
    <row r="55" spans="1:14" ht="14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4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4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4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68" spans="13:14" ht="11.45" customHeight="1">
      <c r="M68" s="1"/>
      <c r="N68" s="20"/>
    </row>
    <row r="82" spans="1:12" ht="13.5">
      <c r="A82" s="137" t="s">
        <v>117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</row>
  </sheetData>
  <mergeCells count="17">
    <mergeCell ref="A82:L82"/>
    <mergeCell ref="I5:I6"/>
    <mergeCell ref="J5:J6"/>
    <mergeCell ref="A21:L21"/>
    <mergeCell ref="A45:N45"/>
    <mergeCell ref="A47:N47"/>
    <mergeCell ref="A54:L54"/>
    <mergeCell ref="A1:L1"/>
    <mergeCell ref="A3:L3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370078740157483" right="0.19685039370078741" top="0.59055118110236227" bottom="0.98425196850393704" header="0" footer="0"/>
  <pageSetup paperSize="9" scale="41" orientation="portrait" r:id="rId1"/>
  <headerFooter alignWithMargins="0">
    <oddFooter>&amp;C&amp;A</oddFooter>
  </headerFooter>
  <drawing r:id="rId2"/>
  <legacyDrawing r:id="rId3"/>
  <controls>
    <mc:AlternateContent xmlns:mc="http://schemas.openxmlformats.org/markup-compatibility/2006">
      <mc:Choice Requires="x14">
        <control shapeId="8199" r:id="rId4" name="Control 7">
          <controlPr defaultSize="0" r:id="rId5">
            <anchor moveWithCells="1">
              <from>
                <xdr:col>1</xdr:col>
                <xdr:colOff>676275</xdr:colOff>
                <xdr:row>20</xdr:row>
                <xdr:rowOff>238125</xdr:rowOff>
              </from>
              <to>
                <xdr:col>2</xdr:col>
                <xdr:colOff>85725</xdr:colOff>
                <xdr:row>21</xdr:row>
                <xdr:rowOff>152400</xdr:rowOff>
              </to>
            </anchor>
          </controlPr>
        </control>
      </mc:Choice>
      <mc:Fallback>
        <control shapeId="8199" r:id="rId4" name="Control 7"/>
      </mc:Fallback>
    </mc:AlternateContent>
    <mc:AlternateContent xmlns:mc="http://schemas.openxmlformats.org/markup-compatibility/2006">
      <mc:Choice Requires="x14">
        <control shapeId="8198" r:id="rId6" name="Control 6">
          <controlPr defaultSize="0" r:id="rId5">
            <anchor moveWithCells="1">
              <from>
                <xdr:col>1</xdr:col>
                <xdr:colOff>676275</xdr:colOff>
                <xdr:row>20</xdr:row>
                <xdr:rowOff>238125</xdr:rowOff>
              </from>
              <to>
                <xdr:col>2</xdr:col>
                <xdr:colOff>85725</xdr:colOff>
                <xdr:row>21</xdr:row>
                <xdr:rowOff>152400</xdr:rowOff>
              </to>
            </anchor>
          </controlPr>
        </control>
      </mc:Choice>
      <mc:Fallback>
        <control shapeId="8198" r:id="rId6" name="Control 6"/>
      </mc:Fallback>
    </mc:AlternateContent>
    <mc:AlternateContent xmlns:mc="http://schemas.openxmlformats.org/markup-compatibility/2006">
      <mc:Choice Requires="x14">
        <control shapeId="8197" r:id="rId7" name="Control 5">
          <controlPr defaultSize="0" r:id="rId5">
            <anchor moveWithCells="1">
              <from>
                <xdr:col>1</xdr:col>
                <xdr:colOff>676275</xdr:colOff>
                <xdr:row>20</xdr:row>
                <xdr:rowOff>238125</xdr:rowOff>
              </from>
              <to>
                <xdr:col>2</xdr:col>
                <xdr:colOff>85725</xdr:colOff>
                <xdr:row>21</xdr:row>
                <xdr:rowOff>152400</xdr:rowOff>
              </to>
            </anchor>
          </controlPr>
        </control>
      </mc:Choice>
      <mc:Fallback>
        <control shapeId="8197" r:id="rId7" name="Control 5"/>
      </mc:Fallback>
    </mc:AlternateContent>
    <mc:AlternateContent xmlns:mc="http://schemas.openxmlformats.org/markup-compatibility/2006">
      <mc:Choice Requires="x14">
        <control shapeId="8196" r:id="rId8" name="Control 4">
          <controlPr defaultSize="0" r:id="rId9">
            <anchor moveWithCells="1">
              <from>
                <xdr:col>1</xdr:col>
                <xdr:colOff>676275</xdr:colOff>
                <xdr:row>20</xdr:row>
                <xdr:rowOff>238125</xdr:rowOff>
              </from>
              <to>
                <xdr:col>2</xdr:col>
                <xdr:colOff>85725</xdr:colOff>
                <xdr:row>21</xdr:row>
                <xdr:rowOff>152400</xdr:rowOff>
              </to>
            </anchor>
          </controlPr>
        </control>
      </mc:Choice>
      <mc:Fallback>
        <control shapeId="8196" r:id="rId8" name="Control 4"/>
      </mc:Fallback>
    </mc:AlternateContent>
    <mc:AlternateContent xmlns:mc="http://schemas.openxmlformats.org/markup-compatibility/2006">
      <mc:Choice Requires="x14">
        <control shapeId="8195" r:id="rId10" name="Control 3">
          <controlPr defaultSize="0" r:id="rId11">
            <anchor moveWithCells="1">
              <from>
                <xdr:col>1</xdr:col>
                <xdr:colOff>676275</xdr:colOff>
                <xdr:row>20</xdr:row>
                <xdr:rowOff>238125</xdr:rowOff>
              </from>
              <to>
                <xdr:col>2</xdr:col>
                <xdr:colOff>85725</xdr:colOff>
                <xdr:row>21</xdr:row>
                <xdr:rowOff>152400</xdr:rowOff>
              </to>
            </anchor>
          </controlPr>
        </control>
      </mc:Choice>
      <mc:Fallback>
        <control shapeId="8195" r:id="rId10" name="Control 3"/>
      </mc:Fallback>
    </mc:AlternateContent>
    <mc:AlternateContent xmlns:mc="http://schemas.openxmlformats.org/markup-compatibility/2006">
      <mc:Choice Requires="x14">
        <control shapeId="8194" r:id="rId12" name="Control 2">
          <controlPr defaultSize="0" autoPict="0" r:id="rId13">
            <anchor moveWithCells="1">
              <from>
                <xdr:col>0</xdr:col>
                <xdr:colOff>590550</xdr:colOff>
                <xdr:row>20</xdr:row>
                <xdr:rowOff>238125</xdr:rowOff>
              </from>
              <to>
                <xdr:col>0</xdr:col>
                <xdr:colOff>1276350</xdr:colOff>
                <xdr:row>21</xdr:row>
                <xdr:rowOff>152400</xdr:rowOff>
              </to>
            </anchor>
          </controlPr>
        </control>
      </mc:Choice>
      <mc:Fallback>
        <control shapeId="8194" r:id="rId12" name="Control 2"/>
      </mc:Fallback>
    </mc:AlternateContent>
    <mc:AlternateContent xmlns:mc="http://schemas.openxmlformats.org/markup-compatibility/2006">
      <mc:Choice Requires="x14">
        <control shapeId="8193" r:id="rId14" name="Control 1">
          <controlPr defaultSize="0" autoPict="0" r:id="rId15">
            <anchor moveWithCells="1">
              <from>
                <xdr:col>0</xdr:col>
                <xdr:colOff>0</xdr:colOff>
                <xdr:row>20</xdr:row>
                <xdr:rowOff>238125</xdr:rowOff>
              </from>
              <to>
                <xdr:col>0</xdr:col>
                <xdr:colOff>685800</xdr:colOff>
                <xdr:row>21</xdr:row>
                <xdr:rowOff>152400</xdr:rowOff>
              </to>
            </anchor>
          </controlPr>
        </control>
      </mc:Choice>
      <mc:Fallback>
        <control shapeId="8193" r:id="rId14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502E-CAA5-4E0D-96DD-2721735EF9EA}">
  <sheetPr>
    <pageSetUpPr fitToPage="1"/>
  </sheetPr>
  <dimension ref="A1:P100"/>
  <sheetViews>
    <sheetView showGridLines="0" view="pageBreakPreview" zoomScale="115" zoomScaleNormal="75" zoomScaleSheetLayoutView="115" workbookViewId="0">
      <selection activeCell="D33" sqref="D33"/>
    </sheetView>
  </sheetViews>
  <sheetFormatPr baseColWidth="10" defaultColWidth="11.42578125" defaultRowHeight="12.75"/>
  <cols>
    <col min="1" max="1" width="41.140625" style="17" customWidth="1"/>
    <col min="2" max="15" width="13.28515625" style="17" customWidth="1"/>
    <col min="16" max="16" width="4.42578125" style="17" customWidth="1"/>
    <col min="17" max="16384" width="11.42578125" style="17"/>
  </cols>
  <sheetData>
    <row r="1" spans="1:16" ht="18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6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6" ht="15" customHeight="1">
      <c r="A3" s="146" t="s">
        <v>129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6" ht="15" customHeight="1">
      <c r="A4" s="146" t="s">
        <v>130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6" ht="13.5" thickBot="1">
      <c r="A5" s="147"/>
    </row>
    <row r="6" spans="1:16" ht="30" customHeight="1">
      <c r="A6" s="148" t="s">
        <v>13</v>
      </c>
      <c r="B6" s="149">
        <v>2017</v>
      </c>
      <c r="C6" s="150"/>
      <c r="D6" s="149">
        <v>2018</v>
      </c>
      <c r="E6" s="150"/>
      <c r="F6" s="149">
        <v>2019</v>
      </c>
      <c r="G6" s="150"/>
      <c r="H6" s="149">
        <v>2020</v>
      </c>
      <c r="I6" s="150"/>
      <c r="J6" s="149">
        <v>2021</v>
      </c>
      <c r="K6" s="150"/>
      <c r="L6" s="149">
        <v>2022</v>
      </c>
      <c r="M6" s="150"/>
      <c r="N6" s="151" t="s">
        <v>131</v>
      </c>
      <c r="O6" s="149"/>
      <c r="P6" s="28"/>
    </row>
    <row r="7" spans="1:16" ht="12.75" customHeight="1">
      <c r="A7" s="152"/>
      <c r="B7" s="153" t="s">
        <v>132</v>
      </c>
      <c r="C7" s="153" t="s">
        <v>133</v>
      </c>
      <c r="D7" s="153" t="s">
        <v>132</v>
      </c>
      <c r="E7" s="153" t="s">
        <v>133</v>
      </c>
      <c r="F7" s="153" t="s">
        <v>132</v>
      </c>
      <c r="G7" s="153" t="s">
        <v>133</v>
      </c>
      <c r="H7" s="153" t="s">
        <v>132</v>
      </c>
      <c r="I7" s="153" t="s">
        <v>133</v>
      </c>
      <c r="J7" s="153" t="s">
        <v>132</v>
      </c>
      <c r="K7" s="153" t="s">
        <v>133</v>
      </c>
      <c r="L7" s="153" t="s">
        <v>132</v>
      </c>
      <c r="M7" s="153" t="s">
        <v>133</v>
      </c>
      <c r="N7" s="133" t="s">
        <v>132</v>
      </c>
      <c r="O7" s="154" t="s">
        <v>133</v>
      </c>
      <c r="P7" s="28"/>
    </row>
    <row r="8" spans="1:16" ht="14.25">
      <c r="A8" s="152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33"/>
      <c r="O8" s="154"/>
      <c r="P8" s="28"/>
    </row>
    <row r="9" spans="1:16" ht="15" thickBot="1">
      <c r="A9" s="156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57"/>
      <c r="O9" s="158"/>
      <c r="P9" s="28"/>
    </row>
    <row r="10" spans="1:16" ht="21.75" customHeight="1">
      <c r="A10" s="159" t="s">
        <v>134</v>
      </c>
      <c r="B10" s="160">
        <v>684</v>
      </c>
      <c r="C10" s="160">
        <v>356</v>
      </c>
      <c r="D10" s="160">
        <v>684</v>
      </c>
      <c r="E10" s="160">
        <v>481</v>
      </c>
      <c r="F10" s="160">
        <v>684</v>
      </c>
      <c r="G10" s="160">
        <v>584</v>
      </c>
      <c r="H10" s="160">
        <v>684</v>
      </c>
      <c r="I10" s="160">
        <v>605</v>
      </c>
      <c r="J10" s="160">
        <v>684</v>
      </c>
      <c r="K10" s="160">
        <v>425</v>
      </c>
      <c r="L10" s="160">
        <v>684</v>
      </c>
      <c r="M10" s="160">
        <v>630</v>
      </c>
      <c r="N10" s="160">
        <v>684</v>
      </c>
      <c r="O10" s="161">
        <v>585</v>
      </c>
      <c r="P10" s="28"/>
    </row>
    <row r="11" spans="1:16" ht="14.25">
      <c r="A11" s="162" t="s">
        <v>135</v>
      </c>
      <c r="B11" s="163">
        <v>3030</v>
      </c>
      <c r="C11" s="163">
        <v>1447</v>
      </c>
      <c r="D11" s="163">
        <v>3030</v>
      </c>
      <c r="E11" s="163">
        <v>1604</v>
      </c>
      <c r="F11" s="163">
        <v>3030</v>
      </c>
      <c r="G11" s="163">
        <v>2532</v>
      </c>
      <c r="H11" s="163">
        <v>3030</v>
      </c>
      <c r="I11" s="163">
        <v>2012</v>
      </c>
      <c r="J11" s="163">
        <v>3030</v>
      </c>
      <c r="K11" s="163">
        <v>1492</v>
      </c>
      <c r="L11" s="163">
        <v>3030</v>
      </c>
      <c r="M11" s="163">
        <v>2288</v>
      </c>
      <c r="N11" s="163">
        <v>3030</v>
      </c>
      <c r="O11" s="164">
        <v>2261</v>
      </c>
      <c r="P11" s="28"/>
    </row>
    <row r="12" spans="1:16" ht="14.25">
      <c r="A12" s="162" t="s">
        <v>136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4"/>
      <c r="P12" s="28"/>
    </row>
    <row r="13" spans="1:16" ht="14.25">
      <c r="A13" s="165" t="s">
        <v>137</v>
      </c>
      <c r="B13" s="163">
        <v>73</v>
      </c>
      <c r="C13" s="163">
        <v>67</v>
      </c>
      <c r="D13" s="163">
        <v>73</v>
      </c>
      <c r="E13" s="163">
        <v>54</v>
      </c>
      <c r="F13" s="163">
        <v>73</v>
      </c>
      <c r="G13" s="163">
        <v>64</v>
      </c>
      <c r="H13" s="163">
        <v>73</v>
      </c>
      <c r="I13" s="163">
        <v>66</v>
      </c>
      <c r="J13" s="163">
        <v>73</v>
      </c>
      <c r="K13" s="163">
        <v>62</v>
      </c>
      <c r="L13" s="163">
        <v>73</v>
      </c>
      <c r="M13" s="163">
        <v>49</v>
      </c>
      <c r="N13" s="163">
        <v>73</v>
      </c>
      <c r="O13" s="164">
        <v>62</v>
      </c>
      <c r="P13" s="28"/>
    </row>
    <row r="14" spans="1:16" ht="14.25">
      <c r="A14" s="165" t="s">
        <v>138</v>
      </c>
      <c r="B14" s="163">
        <v>518</v>
      </c>
      <c r="C14" s="163">
        <v>334</v>
      </c>
      <c r="D14" s="163">
        <v>518</v>
      </c>
      <c r="E14" s="163">
        <v>316</v>
      </c>
      <c r="F14" s="163">
        <v>518</v>
      </c>
      <c r="G14" s="163">
        <v>417</v>
      </c>
      <c r="H14" s="163">
        <v>518</v>
      </c>
      <c r="I14" s="163">
        <v>364</v>
      </c>
      <c r="J14" s="163">
        <v>518</v>
      </c>
      <c r="K14" s="163">
        <v>314</v>
      </c>
      <c r="L14" s="163">
        <v>490</v>
      </c>
      <c r="M14" s="163">
        <v>379</v>
      </c>
      <c r="N14" s="163">
        <v>490</v>
      </c>
      <c r="O14" s="164">
        <v>369</v>
      </c>
      <c r="P14" s="28"/>
    </row>
    <row r="15" spans="1:16" ht="14.25">
      <c r="A15" s="162" t="s">
        <v>139</v>
      </c>
      <c r="B15" s="163">
        <v>21</v>
      </c>
      <c r="C15" s="163">
        <v>19</v>
      </c>
      <c r="D15" s="163">
        <v>21</v>
      </c>
      <c r="E15" s="163">
        <v>16</v>
      </c>
      <c r="F15" s="163">
        <v>21</v>
      </c>
      <c r="G15" s="163">
        <v>19</v>
      </c>
      <c r="H15" s="163">
        <v>21</v>
      </c>
      <c r="I15" s="163">
        <v>19</v>
      </c>
      <c r="J15" s="163">
        <v>21</v>
      </c>
      <c r="K15" s="163">
        <v>21</v>
      </c>
      <c r="L15" s="163">
        <v>21</v>
      </c>
      <c r="M15" s="163">
        <v>13</v>
      </c>
      <c r="N15" s="163">
        <v>21</v>
      </c>
      <c r="O15" s="164">
        <v>17</v>
      </c>
      <c r="P15" s="28"/>
    </row>
    <row r="16" spans="1:16" ht="14.25">
      <c r="A16" s="162" t="s">
        <v>140</v>
      </c>
      <c r="B16" s="163">
        <v>7507</v>
      </c>
      <c r="C16" s="163">
        <v>2441</v>
      </c>
      <c r="D16" s="163">
        <v>7507</v>
      </c>
      <c r="E16" s="163">
        <v>4094</v>
      </c>
      <c r="F16" s="163">
        <v>7507</v>
      </c>
      <c r="G16" s="163">
        <v>5424</v>
      </c>
      <c r="H16" s="163">
        <v>7507</v>
      </c>
      <c r="I16" s="163">
        <v>4840</v>
      </c>
      <c r="J16" s="163">
        <v>7507</v>
      </c>
      <c r="K16" s="163">
        <v>3684</v>
      </c>
      <c r="L16" s="163">
        <v>7507</v>
      </c>
      <c r="M16" s="163">
        <v>3815</v>
      </c>
      <c r="N16" s="163">
        <v>7600</v>
      </c>
      <c r="O16" s="164">
        <v>4476</v>
      </c>
      <c r="P16" s="28"/>
    </row>
    <row r="17" spans="1:16" ht="14.25">
      <c r="A17" s="162" t="s">
        <v>82</v>
      </c>
      <c r="B17" s="163">
        <v>11012</v>
      </c>
      <c r="C17" s="163">
        <v>4140</v>
      </c>
      <c r="D17" s="163">
        <v>11012</v>
      </c>
      <c r="E17" s="163">
        <v>5816</v>
      </c>
      <c r="F17" s="163">
        <v>11056</v>
      </c>
      <c r="G17" s="163">
        <v>5539</v>
      </c>
      <c r="H17" s="163">
        <v>11056</v>
      </c>
      <c r="I17" s="163">
        <v>5716</v>
      </c>
      <c r="J17" s="163">
        <v>11056</v>
      </c>
      <c r="K17" s="163">
        <v>5105</v>
      </c>
      <c r="L17" s="163">
        <v>11056</v>
      </c>
      <c r="M17" s="163">
        <v>6900</v>
      </c>
      <c r="N17" s="163">
        <v>11056</v>
      </c>
      <c r="O17" s="164">
        <v>6526</v>
      </c>
      <c r="P17" s="28"/>
    </row>
    <row r="18" spans="1:16" ht="14.25">
      <c r="A18" s="162" t="s">
        <v>83</v>
      </c>
      <c r="B18" s="163">
        <v>9261</v>
      </c>
      <c r="C18" s="163">
        <v>4079</v>
      </c>
      <c r="D18" s="163">
        <v>9261</v>
      </c>
      <c r="E18" s="163">
        <v>4964</v>
      </c>
      <c r="F18" s="163">
        <v>9261</v>
      </c>
      <c r="G18" s="163">
        <v>3753</v>
      </c>
      <c r="H18" s="163">
        <v>9261</v>
      </c>
      <c r="I18" s="163">
        <v>3094</v>
      </c>
      <c r="J18" s="163">
        <v>9498</v>
      </c>
      <c r="K18" s="163">
        <v>2906</v>
      </c>
      <c r="L18" s="163">
        <v>9498</v>
      </c>
      <c r="M18" s="163">
        <v>3137</v>
      </c>
      <c r="N18" s="163">
        <v>9538</v>
      </c>
      <c r="O18" s="164">
        <v>2542</v>
      </c>
      <c r="P18" s="28"/>
    </row>
    <row r="19" spans="1:16" ht="14.25">
      <c r="A19" s="162" t="s">
        <v>141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4"/>
      <c r="P19" s="28"/>
    </row>
    <row r="20" spans="1:16" ht="14.25">
      <c r="A20" s="165" t="s">
        <v>142</v>
      </c>
      <c r="B20" s="163">
        <v>229</v>
      </c>
      <c r="C20" s="163">
        <v>160</v>
      </c>
      <c r="D20" s="163">
        <v>229</v>
      </c>
      <c r="E20" s="163">
        <v>191</v>
      </c>
      <c r="F20" s="163">
        <v>229</v>
      </c>
      <c r="G20" s="163">
        <v>176</v>
      </c>
      <c r="H20" s="163">
        <v>229</v>
      </c>
      <c r="I20" s="163">
        <v>172</v>
      </c>
      <c r="J20" s="163">
        <v>229</v>
      </c>
      <c r="K20" s="163">
        <v>165</v>
      </c>
      <c r="L20" s="163">
        <v>229</v>
      </c>
      <c r="M20" s="163">
        <v>192</v>
      </c>
      <c r="N20" s="163">
        <v>229</v>
      </c>
      <c r="O20" s="164">
        <v>139</v>
      </c>
      <c r="P20" s="28"/>
    </row>
    <row r="21" spans="1:16" ht="14.25">
      <c r="A21" s="165" t="s">
        <v>143</v>
      </c>
      <c r="B21" s="163">
        <v>1651</v>
      </c>
      <c r="C21" s="163">
        <v>646</v>
      </c>
      <c r="D21" s="163">
        <v>1651</v>
      </c>
      <c r="E21" s="163">
        <v>1069</v>
      </c>
      <c r="F21" s="163">
        <v>1651</v>
      </c>
      <c r="G21" s="163">
        <v>824</v>
      </c>
      <c r="H21" s="163">
        <v>1651</v>
      </c>
      <c r="I21" s="163">
        <v>623</v>
      </c>
      <c r="J21" s="163">
        <v>1651</v>
      </c>
      <c r="K21" s="163">
        <v>500</v>
      </c>
      <c r="L21" s="163">
        <v>1651</v>
      </c>
      <c r="M21" s="163">
        <v>488</v>
      </c>
      <c r="N21" s="163">
        <v>1651</v>
      </c>
      <c r="O21" s="164">
        <v>239</v>
      </c>
      <c r="P21" s="28"/>
    </row>
    <row r="22" spans="1:16" ht="13.9" customHeight="1">
      <c r="A22" s="162" t="s">
        <v>84</v>
      </c>
      <c r="B22" s="163">
        <v>8118</v>
      </c>
      <c r="C22" s="163">
        <v>2605</v>
      </c>
      <c r="D22" s="163">
        <v>8118</v>
      </c>
      <c r="E22" s="163">
        <v>4356</v>
      </c>
      <c r="F22" s="163">
        <v>8113</v>
      </c>
      <c r="G22" s="163">
        <v>3672</v>
      </c>
      <c r="H22" s="163">
        <v>8113</v>
      </c>
      <c r="I22" s="163">
        <v>2661</v>
      </c>
      <c r="J22" s="163">
        <v>8113</v>
      </c>
      <c r="K22" s="163">
        <v>2290</v>
      </c>
      <c r="L22" s="163">
        <v>8030</v>
      </c>
      <c r="M22" s="163">
        <v>1946</v>
      </c>
      <c r="N22" s="163">
        <v>8028</v>
      </c>
      <c r="O22" s="164">
        <v>1547</v>
      </c>
      <c r="P22" s="28"/>
    </row>
    <row r="23" spans="1:16" ht="12.6" customHeight="1">
      <c r="A23" s="162" t="s">
        <v>144</v>
      </c>
      <c r="B23" s="163">
        <v>1174</v>
      </c>
      <c r="C23" s="163">
        <v>360</v>
      </c>
      <c r="D23" s="163">
        <v>1174</v>
      </c>
      <c r="E23" s="163">
        <v>778</v>
      </c>
      <c r="F23" s="163">
        <v>1174</v>
      </c>
      <c r="G23" s="163">
        <v>585</v>
      </c>
      <c r="H23" s="163">
        <v>1174</v>
      </c>
      <c r="I23" s="163">
        <v>490</v>
      </c>
      <c r="J23" s="163">
        <v>1174</v>
      </c>
      <c r="K23" s="163">
        <v>374</v>
      </c>
      <c r="L23" s="163">
        <v>1174</v>
      </c>
      <c r="M23" s="163">
        <v>445</v>
      </c>
      <c r="N23" s="163">
        <v>1174</v>
      </c>
      <c r="O23" s="164">
        <v>221</v>
      </c>
      <c r="P23" s="28"/>
    </row>
    <row r="24" spans="1:16" ht="14.25">
      <c r="A24" s="162" t="s">
        <v>86</v>
      </c>
      <c r="B24" s="163">
        <v>1140</v>
      </c>
      <c r="C24" s="163">
        <v>164</v>
      </c>
      <c r="D24" s="163">
        <v>1140</v>
      </c>
      <c r="E24" s="163">
        <v>280</v>
      </c>
      <c r="F24" s="163">
        <v>1140</v>
      </c>
      <c r="G24" s="163">
        <v>400</v>
      </c>
      <c r="H24" s="163">
        <v>1140</v>
      </c>
      <c r="I24" s="163">
        <v>405</v>
      </c>
      <c r="J24" s="163">
        <v>1140</v>
      </c>
      <c r="K24" s="163">
        <v>385</v>
      </c>
      <c r="L24" s="163">
        <v>1140</v>
      </c>
      <c r="M24" s="163">
        <v>387</v>
      </c>
      <c r="N24" s="163">
        <v>1140</v>
      </c>
      <c r="O24" s="164">
        <v>216</v>
      </c>
      <c r="P24" s="28"/>
    </row>
    <row r="25" spans="1:16" ht="14.25">
      <c r="A25" s="162" t="s">
        <v>87</v>
      </c>
      <c r="B25" s="163">
        <v>3337</v>
      </c>
      <c r="C25" s="163">
        <v>844</v>
      </c>
      <c r="D25" s="163">
        <v>3337</v>
      </c>
      <c r="E25" s="163">
        <v>1163</v>
      </c>
      <c r="F25" s="163">
        <v>2846</v>
      </c>
      <c r="G25" s="163">
        <v>1161</v>
      </c>
      <c r="H25" s="163">
        <v>2846</v>
      </c>
      <c r="I25" s="163">
        <v>1439</v>
      </c>
      <c r="J25" s="163">
        <v>2846</v>
      </c>
      <c r="K25" s="163">
        <v>1515</v>
      </c>
      <c r="L25" s="163">
        <v>2846</v>
      </c>
      <c r="M25" s="163">
        <v>1624</v>
      </c>
      <c r="N25" s="163">
        <v>2846</v>
      </c>
      <c r="O25" s="164">
        <v>1310</v>
      </c>
      <c r="P25" s="28"/>
    </row>
    <row r="26" spans="1:16" ht="14.25">
      <c r="A26" s="162" t="s">
        <v>88</v>
      </c>
      <c r="B26" s="163">
        <v>7642</v>
      </c>
      <c r="C26" s="163">
        <v>3865</v>
      </c>
      <c r="D26" s="163">
        <v>7642</v>
      </c>
      <c r="E26" s="163">
        <v>5145</v>
      </c>
      <c r="F26" s="163">
        <v>7642</v>
      </c>
      <c r="G26" s="163">
        <v>6052</v>
      </c>
      <c r="H26" s="163">
        <v>7919</v>
      </c>
      <c r="I26" s="163">
        <v>5603</v>
      </c>
      <c r="J26" s="163">
        <v>7919</v>
      </c>
      <c r="K26" s="163">
        <v>4896</v>
      </c>
      <c r="L26" s="163">
        <v>7963</v>
      </c>
      <c r="M26" s="163">
        <v>3472</v>
      </c>
      <c r="N26" s="163">
        <v>7802</v>
      </c>
      <c r="O26" s="164">
        <v>4850</v>
      </c>
      <c r="P26" s="28"/>
    </row>
    <row r="27" spans="1:16" ht="14.25">
      <c r="A27" s="162" t="s">
        <v>89</v>
      </c>
      <c r="B27" s="163">
        <v>677</v>
      </c>
      <c r="C27" s="163">
        <v>305</v>
      </c>
      <c r="D27" s="163">
        <v>677</v>
      </c>
      <c r="E27" s="163">
        <v>609</v>
      </c>
      <c r="F27" s="163">
        <v>677</v>
      </c>
      <c r="G27" s="163">
        <v>476</v>
      </c>
      <c r="H27" s="163">
        <v>677</v>
      </c>
      <c r="I27" s="163">
        <v>583</v>
      </c>
      <c r="J27" s="163">
        <v>677</v>
      </c>
      <c r="K27" s="163">
        <v>411</v>
      </c>
      <c r="L27" s="163">
        <v>677</v>
      </c>
      <c r="M27" s="163">
        <v>212</v>
      </c>
      <c r="N27" s="163">
        <v>677</v>
      </c>
      <c r="O27" s="164">
        <v>114</v>
      </c>
      <c r="P27" s="28"/>
    </row>
    <row r="28" spans="1:16" ht="15" thickBot="1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  <c r="P28" s="28"/>
    </row>
    <row r="29" spans="1:16" ht="15" thickBot="1">
      <c r="A29" s="169" t="s">
        <v>90</v>
      </c>
      <c r="B29" s="170">
        <v>56074</v>
      </c>
      <c r="C29" s="170">
        <v>21832</v>
      </c>
      <c r="D29" s="170">
        <v>56074</v>
      </c>
      <c r="E29" s="170">
        <v>30936</v>
      </c>
      <c r="F29" s="170">
        <v>55622</v>
      </c>
      <c r="G29" s="170">
        <v>31678</v>
      </c>
      <c r="H29" s="170">
        <v>55899</v>
      </c>
      <c r="I29" s="170">
        <v>28692</v>
      </c>
      <c r="J29" s="170">
        <v>56136</v>
      </c>
      <c r="K29" s="170">
        <v>24545</v>
      </c>
      <c r="L29" s="170">
        <v>56069</v>
      </c>
      <c r="M29" s="170">
        <v>25977</v>
      </c>
      <c r="N29" s="170">
        <v>56039</v>
      </c>
      <c r="O29" s="171">
        <v>25474</v>
      </c>
      <c r="P29" s="28"/>
    </row>
    <row r="30" spans="1:16" ht="27.75" customHeight="1">
      <c r="A30" s="172" t="s">
        <v>145</v>
      </c>
      <c r="B30" s="172"/>
      <c r="C30" s="172"/>
      <c r="D30" s="173"/>
      <c r="E30" s="173"/>
      <c r="F30" s="173"/>
      <c r="G30" s="173"/>
      <c r="H30" s="173"/>
      <c r="I30" s="173"/>
      <c r="J30" s="173"/>
      <c r="K30" s="173"/>
      <c r="L30" s="173"/>
      <c r="M30" s="28"/>
      <c r="N30" s="28"/>
      <c r="O30" s="28"/>
      <c r="P30" s="28"/>
    </row>
    <row r="31" spans="1:16" ht="16.5">
      <c r="A31" s="174" t="s">
        <v>146</v>
      </c>
      <c r="B31" s="174"/>
      <c r="C31" s="174"/>
      <c r="D31" s="174"/>
      <c r="E31" s="174"/>
      <c r="F31" s="174"/>
      <c r="G31" s="173"/>
      <c r="H31" s="173"/>
      <c r="I31" s="173"/>
      <c r="J31" s="173"/>
      <c r="K31" s="173"/>
      <c r="L31" s="173"/>
      <c r="M31" s="28"/>
      <c r="N31" s="28"/>
      <c r="O31" s="28"/>
      <c r="P31" s="28"/>
    </row>
    <row r="32" spans="1:16" ht="16.5">
      <c r="A32" s="174" t="s">
        <v>147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28"/>
      <c r="N32" s="28"/>
      <c r="O32" s="28"/>
      <c r="P32" s="28"/>
    </row>
    <row r="33" spans="1:16" ht="14.25">
      <c r="A33" s="172" t="s">
        <v>148</v>
      </c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28"/>
      <c r="N33" s="28"/>
      <c r="O33" s="28"/>
      <c r="P33" s="28"/>
    </row>
    <row r="34" spans="1:16" ht="14.25" customHeight="1">
      <c r="A34" s="172" t="s">
        <v>149</v>
      </c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28"/>
      <c r="N34" s="28"/>
      <c r="O34" s="28"/>
      <c r="P34" s="28"/>
    </row>
    <row r="35" spans="1:16" ht="14.25">
      <c r="A35" s="175"/>
      <c r="B35" s="147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6" ht="14.25">
      <c r="A36" s="175"/>
      <c r="B36" s="147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6">
      <c r="A37" s="177"/>
      <c r="B37" s="177"/>
      <c r="C37" s="177"/>
      <c r="D37" s="177"/>
      <c r="E37" s="177"/>
      <c r="F37" s="177"/>
      <c r="G37" s="177"/>
      <c r="H37" s="178"/>
      <c r="I37" s="178"/>
    </row>
    <row r="38" spans="1:16">
      <c r="B38" s="178"/>
      <c r="C38" s="178"/>
      <c r="D38" s="178"/>
      <c r="E38" s="178"/>
      <c r="F38" s="178"/>
      <c r="G38" s="178"/>
      <c r="J38" s="178"/>
      <c r="K38" s="178"/>
      <c r="L38" s="178"/>
    </row>
    <row r="39" spans="1:16">
      <c r="I39" s="179"/>
    </row>
    <row r="43" spans="1:16">
      <c r="A43" s="180"/>
      <c r="B43" s="180"/>
      <c r="C43" s="180"/>
      <c r="D43" s="180"/>
    </row>
    <row r="100" spans="1:4">
      <c r="A100" s="180"/>
      <c r="B100" s="180"/>
      <c r="C100" s="180"/>
      <c r="D100" s="180"/>
    </row>
  </sheetData>
  <mergeCells count="30">
    <mergeCell ref="A32:L32"/>
    <mergeCell ref="A37:G37"/>
    <mergeCell ref="A43:D43"/>
    <mergeCell ref="A100:D100"/>
    <mergeCell ref="K7:K9"/>
    <mergeCell ref="L7:L9"/>
    <mergeCell ref="M7:M9"/>
    <mergeCell ref="N7:N9"/>
    <mergeCell ref="O7:O9"/>
    <mergeCell ref="A31:F31"/>
    <mergeCell ref="N6:O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A1:N1"/>
    <mergeCell ref="A3:N3"/>
    <mergeCell ref="A4:N4"/>
    <mergeCell ref="A6:A9"/>
    <mergeCell ref="B6:C6"/>
    <mergeCell ref="D6:E6"/>
    <mergeCell ref="F6:G6"/>
    <mergeCell ref="H6:I6"/>
    <mergeCell ref="J6:K6"/>
    <mergeCell ref="L6:M6"/>
  </mergeCells>
  <printOptions horizontalCentered="1"/>
  <pageMargins left="0.25" right="0.17" top="0.59055118110236227" bottom="0.98425196850393704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2.1</vt:lpstr>
      <vt:lpstr>2.2 </vt:lpstr>
      <vt:lpstr>2.3</vt:lpstr>
      <vt:lpstr>2.4</vt:lpstr>
      <vt:lpstr>2.5</vt:lpstr>
      <vt:lpstr>2.6</vt:lpstr>
      <vt:lpstr>'2.1'!Área_de_impresión</vt:lpstr>
      <vt:lpstr>'2.2 '!Área_de_impresión</vt:lpstr>
      <vt:lpstr>'2.3'!Área_de_impresión</vt:lpstr>
      <vt:lpstr>'2.4'!Área_de_impresión</vt:lpstr>
      <vt:lpstr>'2.5'!Área_de_impresión</vt:lpstr>
      <vt:lpstr>'2.6'!Área_de_impresión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S.G.E.A.</dc:creator>
  <cp:lastModifiedBy>joaquinerenas</cp:lastModifiedBy>
  <cp:lastPrinted>2021-01-14T11:24:24Z</cp:lastPrinted>
  <dcterms:created xsi:type="dcterms:W3CDTF">2001-05-11T11:27:47Z</dcterms:created>
  <dcterms:modified xsi:type="dcterms:W3CDTF">2024-01-18T08:29:32Z</dcterms:modified>
</cp:coreProperties>
</file>